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+Belgelerim, Kasım 21\DDÇ (Bölümler)\YENİ KATALOG\++Elektrik ve Enerji Katalog 2021\+++TBMYO Elektrik ve Enerji Bölümü\+Belgeler\"/>
    </mc:Choice>
  </mc:AlternateContent>
  <bookViews>
    <workbookView xWindow="0" yWindow="0" windowWidth="15600" windowHeight="9240"/>
  </bookViews>
  <sheets>
    <sheet name="Ders Dağılım Çizelgesi" sheetId="5" r:id="rId1"/>
    <sheet name="Hoca Ders İsim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6" l="1"/>
  <c r="G21" i="6"/>
  <c r="F21" i="6"/>
  <c r="E21" i="6"/>
  <c r="I14" i="6"/>
  <c r="G14" i="6"/>
  <c r="F14" i="6"/>
  <c r="E14" i="6"/>
  <c r="I6" i="6"/>
  <c r="G6" i="6"/>
  <c r="F6" i="6"/>
  <c r="E6" i="6"/>
  <c r="H11" i="6"/>
  <c r="H10" i="6"/>
  <c r="H13" i="6"/>
  <c r="H20" i="6"/>
  <c r="H19" i="6"/>
  <c r="H4" i="6"/>
  <c r="H12" i="6"/>
  <c r="H18" i="6"/>
  <c r="H21" i="6" s="1"/>
  <c r="H3" i="6"/>
  <c r="H6" i="6" s="1"/>
  <c r="S42" i="5"/>
  <c r="O42" i="5"/>
  <c r="P42" i="5"/>
  <c r="Q42" i="5"/>
  <c r="I42" i="5"/>
  <c r="E42" i="5"/>
  <c r="F42" i="5"/>
  <c r="G42" i="5"/>
  <c r="R39" i="5"/>
  <c r="R38" i="5"/>
  <c r="R37" i="5"/>
  <c r="R36" i="5"/>
  <c r="H36" i="5"/>
  <c r="R35" i="5"/>
  <c r="H35" i="5"/>
  <c r="R34" i="5"/>
  <c r="H34" i="5"/>
  <c r="R33" i="5"/>
  <c r="H33" i="5"/>
  <c r="R32" i="5"/>
  <c r="H32" i="5"/>
  <c r="R31" i="5"/>
  <c r="H31" i="5"/>
  <c r="R30" i="5"/>
  <c r="H30" i="5"/>
  <c r="R27" i="5"/>
  <c r="H27" i="5"/>
  <c r="R26" i="5"/>
  <c r="H26" i="5"/>
  <c r="R25" i="5"/>
  <c r="H25" i="5"/>
  <c r="R24" i="5"/>
  <c r="H24" i="5"/>
  <c r="R23" i="5"/>
  <c r="H23" i="5"/>
  <c r="R22" i="5"/>
  <c r="H22" i="5"/>
  <c r="R21" i="5"/>
  <c r="H21" i="5"/>
  <c r="S17" i="5"/>
  <c r="Q17" i="5"/>
  <c r="P17" i="5"/>
  <c r="O17" i="5"/>
  <c r="I17" i="5"/>
  <c r="G17" i="5"/>
  <c r="F17" i="5"/>
  <c r="E17" i="5"/>
  <c r="H15" i="5"/>
  <c r="R14" i="5"/>
  <c r="H14" i="5"/>
  <c r="R13" i="5"/>
  <c r="H13" i="5"/>
  <c r="R12" i="5"/>
  <c r="H12" i="5"/>
  <c r="R11" i="5"/>
  <c r="H11" i="5"/>
  <c r="R10" i="5"/>
  <c r="H10" i="5"/>
  <c r="R9" i="5"/>
  <c r="H9" i="5"/>
  <c r="R8" i="5"/>
  <c r="H8" i="5"/>
  <c r="R7" i="5"/>
  <c r="H7" i="5"/>
  <c r="H14" i="6"/>
  <c r="H42" i="5" l="1"/>
  <c r="R17" i="5"/>
  <c r="R42" i="5"/>
  <c r="H17" i="5"/>
</calcChain>
</file>

<file path=xl/sharedStrings.xml><?xml version="1.0" encoding="utf-8"?>
<sst xmlns="http://schemas.openxmlformats.org/spreadsheetml/2006/main" count="266" uniqueCount="139">
  <si>
    <t>AKTS</t>
  </si>
  <si>
    <t>HİTİT ÜNİVERSİTESİ</t>
  </si>
  <si>
    <t>B i r i n c i   Y a r ı y ı l</t>
  </si>
  <si>
    <t>İ k i n c i   Y a r ı y ı l</t>
  </si>
  <si>
    <t>S.No</t>
  </si>
  <si>
    <t>Ders Kodu</t>
  </si>
  <si>
    <t>Dersin Adı</t>
  </si>
  <si>
    <t>Te</t>
  </si>
  <si>
    <t>Toplam</t>
  </si>
  <si>
    <t>Ü ç ü n c ü   Y a r ı y ı l</t>
  </si>
  <si>
    <t xml:space="preserve">D ö r d ü n c ü   Y a r ı y ı l </t>
  </si>
  <si>
    <t>Z/S</t>
  </si>
  <si>
    <t>Uy.</t>
  </si>
  <si>
    <t>GENEL MATEMATİK</t>
  </si>
  <si>
    <t>DOĞRU AKIM DEVRE ANALİZİ</t>
  </si>
  <si>
    <t>Z</t>
  </si>
  <si>
    <t>MESLEKİ MATEMATİK</t>
  </si>
  <si>
    <t>ALTERNATİF AKIM DEVRE ANALİZİ</t>
  </si>
  <si>
    <t>ENERJİ ÜRETİM İLETİM VE DAĞITIMI</t>
  </si>
  <si>
    <t>S</t>
  </si>
  <si>
    <t>PANO TASARIM VE MONTAJI</t>
  </si>
  <si>
    <t>İŞLETME YÖNETİMİ</t>
  </si>
  <si>
    <t>SEÇMELİ DERSLER</t>
  </si>
  <si>
    <t>HİDROLİK VE PNÖMATİK SİSTEMLER</t>
  </si>
  <si>
    <t>KALİTE GÜVENCE VE STANDARTLAR</t>
  </si>
  <si>
    <t>ELEKTRİK TESİSAT PLANLARI - II</t>
  </si>
  <si>
    <t>ATATÜRK İLKELERİ İNKİLAP. TAR. - I</t>
  </si>
  <si>
    <t>ATATÜRK İLKELERİ İNKİLAP. TAR. - II</t>
  </si>
  <si>
    <t>TÜRK DİLİ - II</t>
  </si>
  <si>
    <t>YABANCI DİL - II</t>
  </si>
  <si>
    <t>TÜRK DİLİ - I</t>
  </si>
  <si>
    <t>YABANCI DİL - I</t>
  </si>
  <si>
    <t>SEÇMELİ DERS - I</t>
  </si>
  <si>
    <t>SEÇMELİ DERS - II</t>
  </si>
  <si>
    <t>ELEKTRİK MAKİNELERİ - II</t>
  </si>
  <si>
    <t>SEÇMELİ DERS - III</t>
  </si>
  <si>
    <t>Krd.</t>
  </si>
  <si>
    <t>SÖZLEŞME KEŞİF VE PLANLAMA</t>
  </si>
  <si>
    <t>SAYISAL ELEKTRONİK</t>
  </si>
  <si>
    <t>PROGRAMLANABİLİR DENETLEYİCİLER</t>
  </si>
  <si>
    <t>OPERATÖR PANEL VE SCADA SİSTEMLERİ</t>
  </si>
  <si>
    <t>GİRİŞİMCİLİK</t>
  </si>
  <si>
    <t xml:space="preserve">GÜÇ ELEKRONİĞİ </t>
  </si>
  <si>
    <t>KOMPANZYON SİSTEMLERİ</t>
  </si>
  <si>
    <t>ELEKTRİK MAKİNALARI - I</t>
  </si>
  <si>
    <t>ELEKTRİK MAKİNELERİ - III</t>
  </si>
  <si>
    <t>ENERJİ VERİMLİLİĞİ</t>
  </si>
  <si>
    <t>ELEKTRİK BAKIM ARIZA BULMA</t>
  </si>
  <si>
    <t>ELEKTRO MEKANİK KUM. SİSTEMLERİ</t>
  </si>
  <si>
    <t>ENDÜSTRİYEL KONTROL ELEMANLARI</t>
  </si>
  <si>
    <t>ELPC 101</t>
  </si>
  <si>
    <t>ELPC 103</t>
  </si>
  <si>
    <t>ELPC 105</t>
  </si>
  <si>
    <t>ELPC 107</t>
  </si>
  <si>
    <t>ELPC 109</t>
  </si>
  <si>
    <t>TUR 101</t>
  </si>
  <si>
    <t>ATA 101</t>
  </si>
  <si>
    <t>YBD 101</t>
  </si>
  <si>
    <t>ENF 101</t>
  </si>
  <si>
    <t>ELPC 102</t>
  </si>
  <si>
    <t>ELPC 104</t>
  </si>
  <si>
    <t>ELPC 106</t>
  </si>
  <si>
    <t>ELPC 108</t>
  </si>
  <si>
    <t>ELPC 110</t>
  </si>
  <si>
    <t>TUR 102</t>
  </si>
  <si>
    <t>ATA 102</t>
  </si>
  <si>
    <t>YBD 102</t>
  </si>
  <si>
    <t>ELPC 201</t>
  </si>
  <si>
    <t>ELPC 202</t>
  </si>
  <si>
    <t>ELPC 203</t>
  </si>
  <si>
    <t>ELPC 205</t>
  </si>
  <si>
    <t>ELPC 207</t>
  </si>
  <si>
    <t>ELPC 221</t>
  </si>
  <si>
    <t>ELPC 222</t>
  </si>
  <si>
    <t>ELPC 223</t>
  </si>
  <si>
    <t>ELPC 225</t>
  </si>
  <si>
    <t>ELPC 227</t>
  </si>
  <si>
    <t>ELPC 229</t>
  </si>
  <si>
    <t>ELPC 231</t>
  </si>
  <si>
    <t>ELPC 233</t>
  </si>
  <si>
    <t>ELPC 204</t>
  </si>
  <si>
    <t>ELPC 206</t>
  </si>
  <si>
    <t>ELPC 208</t>
  </si>
  <si>
    <t>ELPC 224</t>
  </si>
  <si>
    <t>ELPC 226</t>
  </si>
  <si>
    <t>ELPC 228</t>
  </si>
  <si>
    <t>ELPC 230</t>
  </si>
  <si>
    <t>ELPC 232</t>
  </si>
  <si>
    <t>ELPC 234</t>
  </si>
  <si>
    <t>END. DAYALI ÖĞRENİM</t>
  </si>
  <si>
    <t xml:space="preserve">END. DAYALI ÖĞRENİM </t>
  </si>
  <si>
    <t>YÜKSEK GERİLİM TEKNİĞİ</t>
  </si>
  <si>
    <t>D.S.</t>
  </si>
  <si>
    <t>DERS DAĞILIM ÇİZELGESİ</t>
  </si>
  <si>
    <t>YÖNLENDİRİLMİŞ ÇALIŞMA -I</t>
  </si>
  <si>
    <t>YÖNLENDİRİLMİŞ ÇALIŞMA -II</t>
  </si>
  <si>
    <t>ELEKTRİK VE ELEKTRONİK ÖLÇMELERİ</t>
  </si>
  <si>
    <t>BİLGİSAYAR DESTEKLİ TASARIM</t>
  </si>
  <si>
    <t>İŞ SAĞLIĞI VE GÜVENLİĞİ</t>
  </si>
  <si>
    <t>TEKNİK BİLİMLER MESLEK YÜKSEKOKULU MÜDÜRLÜĞÜ</t>
  </si>
  <si>
    <t>ELPC 247</t>
  </si>
  <si>
    <t>YENİLENEBİLİR ENERJİ KAYNAKLARI</t>
  </si>
  <si>
    <t>MESLEK ETİĞİ</t>
  </si>
  <si>
    <t>ELPC 281</t>
  </si>
  <si>
    <t>İLK YARDIM</t>
  </si>
  <si>
    <t>ELPC 250</t>
  </si>
  <si>
    <t>MİLLİ İRADE VE DEMOKRASİ</t>
  </si>
  <si>
    <t>ELPC 254</t>
  </si>
  <si>
    <t>ARAŞTIRMA YÖNTEM VE TEKNİKLERİ</t>
  </si>
  <si>
    <t>ELPC 256</t>
  </si>
  <si>
    <t>ALGORİTMA VE KODLAMA</t>
  </si>
  <si>
    <r>
      <t xml:space="preserve">DOĞRU AKIM DEVRE ANALİZİ </t>
    </r>
    <r>
      <rPr>
        <b/>
        <sz val="11"/>
        <color rgb="FFFF0000"/>
        <rFont val="Arial"/>
        <family val="2"/>
        <charset val="162"/>
      </rPr>
      <t>(NK)</t>
    </r>
  </si>
  <si>
    <r>
      <t xml:space="preserve">ELEKTRİK TESİSAT PLANLARI - I </t>
    </r>
    <r>
      <rPr>
        <b/>
        <sz val="11"/>
        <color rgb="FFFF0000"/>
        <rFont val="Arial"/>
        <family val="2"/>
        <charset val="162"/>
      </rPr>
      <t>(NK)</t>
    </r>
  </si>
  <si>
    <r>
      <t xml:space="preserve">ELEKTRİK VE ELEKTRONİK ÖLÇMELERİ </t>
    </r>
    <r>
      <rPr>
        <b/>
        <sz val="11"/>
        <color rgb="FFFF0000"/>
        <rFont val="Arial"/>
        <family val="2"/>
        <charset val="162"/>
      </rPr>
      <t>(SS)</t>
    </r>
  </si>
  <si>
    <r>
      <t xml:space="preserve">ANALOG ELEKTRONİK </t>
    </r>
    <r>
      <rPr>
        <b/>
        <sz val="11"/>
        <color rgb="FFFF0000"/>
        <rFont val="Arial"/>
        <family val="2"/>
        <charset val="162"/>
      </rPr>
      <t>(HY)</t>
    </r>
  </si>
  <si>
    <r>
      <t xml:space="preserve">ENERJİ ÜRETİM İLETİM VE DAĞITIMI </t>
    </r>
    <r>
      <rPr>
        <b/>
        <sz val="11"/>
        <color rgb="FFFF0000"/>
        <rFont val="Arial"/>
        <family val="2"/>
        <charset val="162"/>
      </rPr>
      <t>(NK)</t>
    </r>
  </si>
  <si>
    <r>
      <t xml:space="preserve">BİLGİSAYAR DESTEKLİ TASARIM </t>
    </r>
    <r>
      <rPr>
        <b/>
        <sz val="11"/>
        <color rgb="FFFF0000"/>
        <rFont val="Arial"/>
        <family val="2"/>
        <charset val="162"/>
      </rPr>
      <t>(HY)</t>
    </r>
  </si>
  <si>
    <r>
      <t xml:space="preserve">MOTOR SARIM TEKNOLOJİLERİ </t>
    </r>
    <r>
      <rPr>
        <b/>
        <sz val="11"/>
        <color rgb="FFFF0000"/>
        <rFont val="Arial"/>
        <family val="2"/>
        <charset val="162"/>
      </rPr>
      <t>(HY)</t>
    </r>
  </si>
  <si>
    <r>
      <t>SÖZLEŞME KEŞİF VE PLANLAMA</t>
    </r>
    <r>
      <rPr>
        <b/>
        <sz val="11"/>
        <color rgb="FFFF0000"/>
        <rFont val="Arial"/>
        <family val="2"/>
        <charset val="162"/>
      </rPr>
      <t xml:space="preserve"> (NK)</t>
    </r>
  </si>
  <si>
    <r>
      <t xml:space="preserve">GİRİŞİMCİLİK </t>
    </r>
    <r>
      <rPr>
        <b/>
        <sz val="11"/>
        <color rgb="FFFF0000"/>
        <rFont val="Arial"/>
        <family val="2"/>
        <charset val="162"/>
      </rPr>
      <t>(SS)</t>
    </r>
  </si>
  <si>
    <t>NEVZAT KOÇAK</t>
  </si>
  <si>
    <t>SEYFİ ŞEVİK</t>
  </si>
  <si>
    <t>HİLMİ YANMAZ</t>
  </si>
  <si>
    <t>TOPLAM</t>
  </si>
  <si>
    <r>
      <t xml:space="preserve">YÖNLENDİRİLMİŞ ÇALIŞMA -I </t>
    </r>
    <r>
      <rPr>
        <b/>
        <sz val="11"/>
        <color rgb="FFFF0000"/>
        <rFont val="Arial"/>
        <family val="2"/>
        <charset val="162"/>
      </rPr>
      <t>(SS)</t>
    </r>
  </si>
  <si>
    <t xml:space="preserve">ELEKTRİK TESİSAT PLANLARI - I </t>
  </si>
  <si>
    <t xml:space="preserve">ANALOG ELEKTRONİK </t>
  </si>
  <si>
    <t xml:space="preserve">MOTOR SARIM TEKNOLOJİLERİ </t>
  </si>
  <si>
    <t>ELPC 249</t>
  </si>
  <si>
    <t>ELPC 251</t>
  </si>
  <si>
    <t>ELPC 253</t>
  </si>
  <si>
    <t>KARİYER PLANLAMA</t>
  </si>
  <si>
    <t>GÖNÜLLÜLÜK ÇALIŞMALARI</t>
  </si>
  <si>
    <t>ELPC 112</t>
  </si>
  <si>
    <t>ELPC 255</t>
  </si>
  <si>
    <t>ELPC 258</t>
  </si>
  <si>
    <r>
      <t xml:space="preserve"> ELEKTRİK VE ENERJİ BÖLÜMÜ / </t>
    </r>
    <r>
      <rPr>
        <b/>
        <sz val="14"/>
        <color rgb="FFFF0000"/>
        <rFont val="Arial"/>
        <family val="2"/>
        <charset val="162"/>
      </rPr>
      <t>ELEKTRİK PROGRAMI</t>
    </r>
  </si>
  <si>
    <t>TEMEL BİLGİ TEKNOLOJİLERİ</t>
  </si>
  <si>
    <r>
      <t xml:space="preserve"> Z: Zorunlu Ders,   S: Seçmeli Ders,   Te : Teorik Ders,   Uy.: Uygulamalı Ders,    Krd. : Ulusal Kredi,   D.S. : Ders Saati,  AKTS: Avrupa Kredi Transfer Sistemi    </t>
    </r>
    <r>
      <rPr>
        <b/>
        <sz val="11"/>
        <color rgb="FFFF0000"/>
        <rFont val="Arial"/>
        <family val="2"/>
        <charset val="162"/>
      </rPr>
      <t>96 Kredi - 124 AKTS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</si>
</sst>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14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b/>
      <sz val="14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/>
    </xf>
    <xf numFmtId="0" fontId="1" fillId="0" borderId="5" xfId="0" quotePrefix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0" xfId="0" applyFont="1" applyBorder="1"/>
    <xf numFmtId="0" fontId="1" fillId="0" borderId="11" xfId="0" quotePrefix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8" xfId="0" applyFont="1" applyFill="1" applyBorder="1"/>
    <xf numFmtId="0" fontId="2" fillId="0" borderId="29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left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7" fillId="0" borderId="0" xfId="0" applyFont="1" applyBorder="1" applyAlignment="1"/>
    <xf numFmtId="0" fontId="1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2" borderId="5" xfId="0" quotePrefix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23" xfId="0" quotePrefix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2" fillId="2" borderId="0" xfId="0" quotePrefix="1" applyFont="1" applyFill="1" applyBorder="1" applyAlignment="1">
      <alignment horizontal="center" vertical="center"/>
    </xf>
    <xf numFmtId="0" fontId="4" fillId="2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1" xfId="0" quotePrefix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1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top"/>
    </xf>
    <xf numFmtId="0" fontId="1" fillId="2" borderId="36" xfId="0" applyFont="1" applyFill="1" applyBorder="1" applyAlignment="1">
      <alignment horizontal="center" vertical="top"/>
    </xf>
    <xf numFmtId="0" fontId="1" fillId="2" borderId="37" xfId="0" applyFont="1" applyFill="1" applyBorder="1" applyAlignment="1">
      <alignment horizontal="center" vertical="top"/>
    </xf>
    <xf numFmtId="0" fontId="1" fillId="0" borderId="35" xfId="0" applyFont="1" applyFill="1" applyBorder="1" applyAlignment="1">
      <alignment horizontal="center" vertical="top"/>
    </xf>
    <xf numFmtId="0" fontId="1" fillId="0" borderId="36" xfId="0" applyFont="1" applyFill="1" applyBorder="1" applyAlignment="1">
      <alignment horizontal="center" vertical="top"/>
    </xf>
    <xf numFmtId="0" fontId="1" fillId="0" borderId="37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4"/>
  <sheetViews>
    <sheetView tabSelected="1" view="pageBreakPreview" topLeftCell="A3" zoomScale="90" zoomScaleNormal="90" zoomScaleSheetLayoutView="90" workbookViewId="0">
      <selection activeCell="T29" sqref="T29"/>
    </sheetView>
  </sheetViews>
  <sheetFormatPr defaultRowHeight="15" x14ac:dyDescent="0.25"/>
  <cols>
    <col min="1" max="1" width="5.42578125" customWidth="1"/>
    <col min="2" max="2" width="11" customWidth="1"/>
    <col min="3" max="3" width="45.28515625" customWidth="1"/>
    <col min="4" max="4" width="4.140625" bestFit="1" customWidth="1"/>
    <col min="5" max="5" width="3.7109375" bestFit="1" customWidth="1"/>
    <col min="6" max="6" width="4.140625" bestFit="1" customWidth="1"/>
    <col min="7" max="7" width="5.28515625" bestFit="1" customWidth="1"/>
    <col min="8" max="8" width="5.140625" bestFit="1" customWidth="1"/>
    <col min="9" max="9" width="6.7109375" bestFit="1" customWidth="1"/>
    <col min="10" max="10" width="1" customWidth="1"/>
    <col min="11" max="11" width="5.28515625" customWidth="1"/>
    <col min="12" max="12" width="11" customWidth="1"/>
    <col min="13" max="13" width="43.85546875" customWidth="1"/>
    <col min="14" max="14" width="4.140625" bestFit="1" customWidth="1"/>
    <col min="15" max="15" width="3.7109375" bestFit="1" customWidth="1"/>
    <col min="16" max="16" width="4.140625" bestFit="1" customWidth="1"/>
    <col min="17" max="17" width="5.28515625" bestFit="1" customWidth="1"/>
    <col min="18" max="18" width="5.140625" bestFit="1" customWidth="1"/>
    <col min="19" max="19" width="6.7109375" bestFit="1" customWidth="1"/>
  </cols>
  <sheetData>
    <row r="1" spans="1:19" ht="18" x14ac:dyDescent="0.25">
      <c r="A1" s="105" t="s">
        <v>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19" ht="18" x14ac:dyDescent="0.25">
      <c r="A2" s="105" t="s">
        <v>99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19" ht="18" x14ac:dyDescent="0.25">
      <c r="A3" s="105" t="s">
        <v>136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19" ht="18.75" thickBot="1" x14ac:dyDescent="0.3">
      <c r="A4" s="105" t="s">
        <v>93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</row>
    <row r="5" spans="1:19" ht="15.75" thickBot="1" x14ac:dyDescent="0.3">
      <c r="A5" s="106" t="s">
        <v>2</v>
      </c>
      <c r="B5" s="107"/>
      <c r="C5" s="107"/>
      <c r="D5" s="107"/>
      <c r="E5" s="107"/>
      <c r="F5" s="107"/>
      <c r="G5" s="107"/>
      <c r="H5" s="108"/>
      <c r="I5" s="109"/>
      <c r="J5" s="13"/>
      <c r="K5" s="96" t="s">
        <v>3</v>
      </c>
      <c r="L5" s="97"/>
      <c r="M5" s="97"/>
      <c r="N5" s="97"/>
      <c r="O5" s="97"/>
      <c r="P5" s="97"/>
      <c r="Q5" s="97"/>
      <c r="R5" s="97"/>
      <c r="S5" s="98"/>
    </row>
    <row r="6" spans="1:19" ht="15.75" thickBot="1" x14ac:dyDescent="0.3">
      <c r="A6" s="22" t="s">
        <v>4</v>
      </c>
      <c r="B6" s="23" t="s">
        <v>5</v>
      </c>
      <c r="C6" s="23" t="s">
        <v>6</v>
      </c>
      <c r="D6" s="23" t="s">
        <v>11</v>
      </c>
      <c r="E6" s="23" t="s">
        <v>7</v>
      </c>
      <c r="F6" s="23" t="s">
        <v>12</v>
      </c>
      <c r="G6" s="24" t="s">
        <v>36</v>
      </c>
      <c r="H6" s="24" t="s">
        <v>92</v>
      </c>
      <c r="I6" s="25" t="s">
        <v>0</v>
      </c>
      <c r="J6" s="13"/>
      <c r="K6" s="22" t="s">
        <v>4</v>
      </c>
      <c r="L6" s="23" t="s">
        <v>5</v>
      </c>
      <c r="M6" s="23" t="s">
        <v>6</v>
      </c>
      <c r="N6" s="23" t="s">
        <v>11</v>
      </c>
      <c r="O6" s="23" t="s">
        <v>7</v>
      </c>
      <c r="P6" s="23" t="s">
        <v>12</v>
      </c>
      <c r="Q6" s="24" t="s">
        <v>36</v>
      </c>
      <c r="R6" s="24" t="s">
        <v>92</v>
      </c>
      <c r="S6" s="25" t="s">
        <v>0</v>
      </c>
    </row>
    <row r="7" spans="1:19" x14ac:dyDescent="0.25">
      <c r="A7" s="17">
        <v>1</v>
      </c>
      <c r="B7" s="18" t="s">
        <v>50</v>
      </c>
      <c r="C7" s="19" t="s">
        <v>13</v>
      </c>
      <c r="D7" s="20" t="s">
        <v>15</v>
      </c>
      <c r="E7" s="20">
        <v>2</v>
      </c>
      <c r="F7" s="20">
        <v>1</v>
      </c>
      <c r="G7" s="20">
        <v>3</v>
      </c>
      <c r="H7" s="20">
        <f t="shared" ref="H7:H17" si="0">E7+F7</f>
        <v>3</v>
      </c>
      <c r="I7" s="21">
        <v>4</v>
      </c>
      <c r="J7" s="13"/>
      <c r="K7" s="17">
        <v>1</v>
      </c>
      <c r="L7" s="26" t="s">
        <v>59</v>
      </c>
      <c r="M7" s="27" t="s">
        <v>16</v>
      </c>
      <c r="N7" s="28" t="s">
        <v>15</v>
      </c>
      <c r="O7" s="28">
        <v>2</v>
      </c>
      <c r="P7" s="28">
        <v>1</v>
      </c>
      <c r="Q7" s="28">
        <v>3</v>
      </c>
      <c r="R7" s="20">
        <f t="shared" ref="R7:R14" si="1">O7+P7</f>
        <v>3</v>
      </c>
      <c r="S7" s="21">
        <v>3</v>
      </c>
    </row>
    <row r="8" spans="1:19" x14ac:dyDescent="0.25">
      <c r="A8" s="11">
        <v>2</v>
      </c>
      <c r="B8" s="3" t="s">
        <v>51</v>
      </c>
      <c r="C8" s="4" t="s">
        <v>14</v>
      </c>
      <c r="D8" s="5" t="s">
        <v>15</v>
      </c>
      <c r="E8" s="5">
        <v>3</v>
      </c>
      <c r="F8" s="5">
        <v>1</v>
      </c>
      <c r="G8" s="5">
        <v>4</v>
      </c>
      <c r="H8" s="5">
        <f t="shared" si="0"/>
        <v>4</v>
      </c>
      <c r="I8" s="12">
        <v>5</v>
      </c>
      <c r="J8" s="13"/>
      <c r="K8" s="11">
        <v>2</v>
      </c>
      <c r="L8" s="42" t="s">
        <v>60</v>
      </c>
      <c r="M8" s="9" t="s">
        <v>17</v>
      </c>
      <c r="N8" s="6" t="s">
        <v>15</v>
      </c>
      <c r="O8" s="6">
        <v>3</v>
      </c>
      <c r="P8" s="6">
        <v>1</v>
      </c>
      <c r="Q8" s="6">
        <v>4</v>
      </c>
      <c r="R8" s="5">
        <f t="shared" si="1"/>
        <v>4</v>
      </c>
      <c r="S8" s="12">
        <v>5</v>
      </c>
    </row>
    <row r="9" spans="1:19" x14ac:dyDescent="0.25">
      <c r="A9" s="11">
        <v>3</v>
      </c>
      <c r="B9" s="3" t="s">
        <v>52</v>
      </c>
      <c r="C9" s="4" t="s">
        <v>125</v>
      </c>
      <c r="D9" s="5" t="s">
        <v>15</v>
      </c>
      <c r="E9" s="5">
        <v>2</v>
      </c>
      <c r="F9" s="5">
        <v>1</v>
      </c>
      <c r="G9" s="5">
        <v>3</v>
      </c>
      <c r="H9" s="5">
        <f t="shared" si="0"/>
        <v>3</v>
      </c>
      <c r="I9" s="12">
        <v>4</v>
      </c>
      <c r="J9" s="13"/>
      <c r="K9" s="11">
        <v>3</v>
      </c>
      <c r="L9" s="42" t="s">
        <v>61</v>
      </c>
      <c r="M9" s="9" t="s">
        <v>25</v>
      </c>
      <c r="N9" s="6" t="s">
        <v>15</v>
      </c>
      <c r="O9" s="6">
        <v>3</v>
      </c>
      <c r="P9" s="6">
        <v>1</v>
      </c>
      <c r="Q9" s="6">
        <v>4</v>
      </c>
      <c r="R9" s="5">
        <f t="shared" si="1"/>
        <v>4</v>
      </c>
      <c r="S9" s="12">
        <v>5</v>
      </c>
    </row>
    <row r="10" spans="1:19" x14ac:dyDescent="0.25">
      <c r="A10" s="11">
        <v>4</v>
      </c>
      <c r="B10" s="3" t="s">
        <v>53</v>
      </c>
      <c r="C10" s="4" t="s">
        <v>96</v>
      </c>
      <c r="D10" s="5" t="s">
        <v>15</v>
      </c>
      <c r="E10" s="5">
        <v>2</v>
      </c>
      <c r="F10" s="5">
        <v>1</v>
      </c>
      <c r="G10" s="5">
        <v>3</v>
      </c>
      <c r="H10" s="5">
        <f t="shared" si="0"/>
        <v>3</v>
      </c>
      <c r="I10" s="12">
        <v>4</v>
      </c>
      <c r="J10" s="13"/>
      <c r="K10" s="11">
        <v>4</v>
      </c>
      <c r="L10" s="42" t="s">
        <v>62</v>
      </c>
      <c r="M10" s="9" t="s">
        <v>44</v>
      </c>
      <c r="N10" s="6" t="s">
        <v>15</v>
      </c>
      <c r="O10" s="6">
        <v>3</v>
      </c>
      <c r="P10" s="6">
        <v>1</v>
      </c>
      <c r="Q10" s="6">
        <v>4</v>
      </c>
      <c r="R10" s="5">
        <f t="shared" si="1"/>
        <v>4</v>
      </c>
      <c r="S10" s="12">
        <v>4</v>
      </c>
    </row>
    <row r="11" spans="1:19" x14ac:dyDescent="0.25">
      <c r="A11" s="52">
        <v>5</v>
      </c>
      <c r="B11" s="53" t="s">
        <v>54</v>
      </c>
      <c r="C11" s="54" t="s">
        <v>126</v>
      </c>
      <c r="D11" s="55" t="s">
        <v>15</v>
      </c>
      <c r="E11" s="55">
        <v>2</v>
      </c>
      <c r="F11" s="55">
        <v>1</v>
      </c>
      <c r="G11" s="55">
        <v>3</v>
      </c>
      <c r="H11" s="55">
        <f t="shared" si="0"/>
        <v>3</v>
      </c>
      <c r="I11" s="39">
        <v>4</v>
      </c>
      <c r="J11" s="13"/>
      <c r="K11" s="11">
        <v>5</v>
      </c>
      <c r="L11" s="42" t="s">
        <v>63</v>
      </c>
      <c r="M11" s="9" t="s">
        <v>38</v>
      </c>
      <c r="N11" s="6" t="s">
        <v>15</v>
      </c>
      <c r="O11" s="6">
        <v>2</v>
      </c>
      <c r="P11" s="6">
        <v>1</v>
      </c>
      <c r="Q11" s="6">
        <v>3</v>
      </c>
      <c r="R11" s="5">
        <f t="shared" si="1"/>
        <v>3</v>
      </c>
      <c r="S11" s="12">
        <v>3</v>
      </c>
    </row>
    <row r="12" spans="1:19" x14ac:dyDescent="0.25">
      <c r="A12" s="52">
        <v>6</v>
      </c>
      <c r="B12" s="53" t="s">
        <v>55</v>
      </c>
      <c r="C12" s="54" t="s">
        <v>30</v>
      </c>
      <c r="D12" s="55" t="s">
        <v>15</v>
      </c>
      <c r="E12" s="55">
        <v>2</v>
      </c>
      <c r="F12" s="55">
        <v>0</v>
      </c>
      <c r="G12" s="55">
        <v>2</v>
      </c>
      <c r="H12" s="55">
        <f t="shared" si="0"/>
        <v>2</v>
      </c>
      <c r="I12" s="39">
        <v>2</v>
      </c>
      <c r="J12" s="13"/>
      <c r="K12" s="11">
        <v>6</v>
      </c>
      <c r="L12" s="42" t="s">
        <v>64</v>
      </c>
      <c r="M12" s="9" t="s">
        <v>28</v>
      </c>
      <c r="N12" s="6" t="s">
        <v>15</v>
      </c>
      <c r="O12" s="6">
        <v>2</v>
      </c>
      <c r="P12" s="6">
        <v>0</v>
      </c>
      <c r="Q12" s="6">
        <v>2</v>
      </c>
      <c r="R12" s="5">
        <f t="shared" si="1"/>
        <v>2</v>
      </c>
      <c r="S12" s="12">
        <v>2</v>
      </c>
    </row>
    <row r="13" spans="1:19" x14ac:dyDescent="0.25">
      <c r="A13" s="52">
        <v>7</v>
      </c>
      <c r="B13" s="53" t="s">
        <v>56</v>
      </c>
      <c r="C13" s="54" t="s">
        <v>26</v>
      </c>
      <c r="D13" s="55" t="s">
        <v>15</v>
      </c>
      <c r="E13" s="55">
        <v>2</v>
      </c>
      <c r="F13" s="55">
        <v>0</v>
      </c>
      <c r="G13" s="55">
        <v>2</v>
      </c>
      <c r="H13" s="55">
        <f t="shared" si="0"/>
        <v>2</v>
      </c>
      <c r="I13" s="39">
        <v>2</v>
      </c>
      <c r="J13" s="13"/>
      <c r="K13" s="11">
        <v>7</v>
      </c>
      <c r="L13" s="42" t="s">
        <v>65</v>
      </c>
      <c r="M13" s="9" t="s">
        <v>27</v>
      </c>
      <c r="N13" s="6" t="s">
        <v>15</v>
      </c>
      <c r="O13" s="6">
        <v>2</v>
      </c>
      <c r="P13" s="6">
        <v>0</v>
      </c>
      <c r="Q13" s="6">
        <v>2</v>
      </c>
      <c r="R13" s="5">
        <f t="shared" si="1"/>
        <v>2</v>
      </c>
      <c r="S13" s="12">
        <v>2</v>
      </c>
    </row>
    <row r="14" spans="1:19" x14ac:dyDescent="0.25">
      <c r="A14" s="52">
        <v>8</v>
      </c>
      <c r="B14" s="53" t="s">
        <v>57</v>
      </c>
      <c r="C14" s="54" t="s">
        <v>31</v>
      </c>
      <c r="D14" s="55" t="s">
        <v>15</v>
      </c>
      <c r="E14" s="55">
        <v>2</v>
      </c>
      <c r="F14" s="55">
        <v>0</v>
      </c>
      <c r="G14" s="55">
        <v>2</v>
      </c>
      <c r="H14" s="55">
        <f t="shared" si="0"/>
        <v>2</v>
      </c>
      <c r="I14" s="39">
        <v>2</v>
      </c>
      <c r="J14" s="13"/>
      <c r="K14" s="11">
        <v>8</v>
      </c>
      <c r="L14" s="42" t="s">
        <v>66</v>
      </c>
      <c r="M14" s="9" t="s">
        <v>29</v>
      </c>
      <c r="N14" s="6" t="s">
        <v>15</v>
      </c>
      <c r="O14" s="6">
        <v>2</v>
      </c>
      <c r="P14" s="6">
        <v>0</v>
      </c>
      <c r="Q14" s="6">
        <v>2</v>
      </c>
      <c r="R14" s="5">
        <f t="shared" si="1"/>
        <v>2</v>
      </c>
      <c r="S14" s="12">
        <v>2</v>
      </c>
    </row>
    <row r="15" spans="1:19" x14ac:dyDescent="0.25">
      <c r="A15" s="52">
        <v>9</v>
      </c>
      <c r="B15" s="53" t="s">
        <v>58</v>
      </c>
      <c r="C15" s="54" t="s">
        <v>137</v>
      </c>
      <c r="D15" s="55" t="s">
        <v>15</v>
      </c>
      <c r="E15" s="55">
        <v>2</v>
      </c>
      <c r="F15" s="55">
        <v>0</v>
      </c>
      <c r="G15" s="55">
        <v>2</v>
      </c>
      <c r="H15" s="55">
        <f>E15+F15</f>
        <v>2</v>
      </c>
      <c r="I15" s="39">
        <v>3</v>
      </c>
      <c r="J15" s="13"/>
      <c r="K15" s="11">
        <v>9</v>
      </c>
      <c r="L15" s="53" t="s">
        <v>133</v>
      </c>
      <c r="M15" s="35" t="s">
        <v>131</v>
      </c>
      <c r="N15" s="33" t="s">
        <v>15</v>
      </c>
      <c r="O15" s="33">
        <v>1</v>
      </c>
      <c r="P15" s="33">
        <v>0</v>
      </c>
      <c r="Q15" s="34">
        <v>0</v>
      </c>
      <c r="R15" s="29">
        <v>1</v>
      </c>
      <c r="S15" s="30">
        <v>2</v>
      </c>
    </row>
    <row r="16" spans="1:19" ht="15.75" thickBot="1" x14ac:dyDescent="0.3">
      <c r="A16" s="56"/>
      <c r="B16" s="53"/>
      <c r="C16" s="54"/>
      <c r="D16" s="55"/>
      <c r="E16" s="55"/>
      <c r="F16" s="55"/>
      <c r="G16" s="55"/>
      <c r="H16" s="55"/>
      <c r="I16" s="39"/>
      <c r="J16" s="13"/>
      <c r="K16" s="11"/>
      <c r="L16" s="29"/>
      <c r="M16" s="31" t="s">
        <v>89</v>
      </c>
      <c r="N16" s="32"/>
      <c r="O16" s="33"/>
      <c r="P16" s="33"/>
      <c r="Q16" s="34"/>
      <c r="R16" s="29"/>
      <c r="S16" s="30">
        <v>4</v>
      </c>
    </row>
    <row r="17" spans="1:19" ht="15.75" thickBot="1" x14ac:dyDescent="0.3">
      <c r="A17" s="87" t="s">
        <v>8</v>
      </c>
      <c r="B17" s="88"/>
      <c r="C17" s="88"/>
      <c r="D17" s="89"/>
      <c r="E17" s="57">
        <f>SUM(E7:E15)</f>
        <v>19</v>
      </c>
      <c r="F17" s="57">
        <f>SUM(F7:F15)</f>
        <v>5</v>
      </c>
      <c r="G17" s="57">
        <f>SUM(G7:G15)</f>
        <v>24</v>
      </c>
      <c r="H17" s="57">
        <f t="shared" si="0"/>
        <v>24</v>
      </c>
      <c r="I17" s="58">
        <f>SUM(I7:I15)</f>
        <v>30</v>
      </c>
      <c r="J17" s="13"/>
      <c r="K17" s="90" t="s">
        <v>8</v>
      </c>
      <c r="L17" s="91"/>
      <c r="M17" s="91"/>
      <c r="N17" s="92"/>
      <c r="O17" s="23">
        <f>SUM(O7:O16)</f>
        <v>20</v>
      </c>
      <c r="P17" s="23">
        <f>SUM(P7:P16)</f>
        <v>5</v>
      </c>
      <c r="Q17" s="23">
        <f>SUM(Q7:Q16)</f>
        <v>24</v>
      </c>
      <c r="R17" s="23">
        <f>O17+P17</f>
        <v>25</v>
      </c>
      <c r="S17" s="25">
        <f>SUM(S7:S16)</f>
        <v>32</v>
      </c>
    </row>
    <row r="18" spans="1:19" ht="4.5" customHeight="1" thickBot="1" x14ac:dyDescent="0.3">
      <c r="A18" s="59"/>
      <c r="B18" s="60"/>
      <c r="C18" s="61"/>
      <c r="D18" s="61"/>
      <c r="E18" s="61"/>
      <c r="F18" s="61"/>
      <c r="G18" s="61"/>
      <c r="H18" s="61"/>
      <c r="I18" s="61"/>
      <c r="J18" s="13"/>
      <c r="K18" s="2"/>
      <c r="L18" s="1"/>
      <c r="M18" s="1"/>
      <c r="N18" s="1"/>
      <c r="O18" s="1"/>
      <c r="P18" s="1"/>
      <c r="Q18" s="1"/>
      <c r="R18" s="1"/>
      <c r="S18" s="1"/>
    </row>
    <row r="19" spans="1:19" ht="15.75" thickBot="1" x14ac:dyDescent="0.3">
      <c r="A19" s="93" t="s">
        <v>9</v>
      </c>
      <c r="B19" s="94"/>
      <c r="C19" s="94"/>
      <c r="D19" s="94"/>
      <c r="E19" s="94"/>
      <c r="F19" s="94"/>
      <c r="G19" s="94"/>
      <c r="H19" s="94"/>
      <c r="I19" s="95"/>
      <c r="J19" s="16"/>
      <c r="K19" s="96" t="s">
        <v>10</v>
      </c>
      <c r="L19" s="97"/>
      <c r="M19" s="97"/>
      <c r="N19" s="97"/>
      <c r="O19" s="97"/>
      <c r="P19" s="97"/>
      <c r="Q19" s="97"/>
      <c r="R19" s="97"/>
      <c r="S19" s="98"/>
    </row>
    <row r="20" spans="1:19" ht="15.75" thickBot="1" x14ac:dyDescent="0.3">
      <c r="A20" s="62" t="s">
        <v>4</v>
      </c>
      <c r="B20" s="57" t="s">
        <v>5</v>
      </c>
      <c r="C20" s="57" t="s">
        <v>6</v>
      </c>
      <c r="D20" s="57" t="s">
        <v>11</v>
      </c>
      <c r="E20" s="57" t="s">
        <v>7</v>
      </c>
      <c r="F20" s="57" t="s">
        <v>12</v>
      </c>
      <c r="G20" s="63" t="s">
        <v>36</v>
      </c>
      <c r="H20" s="63" t="s">
        <v>92</v>
      </c>
      <c r="I20" s="58" t="s">
        <v>0</v>
      </c>
      <c r="J20" s="13"/>
      <c r="K20" s="22" t="s">
        <v>4</v>
      </c>
      <c r="L20" s="23" t="s">
        <v>5</v>
      </c>
      <c r="M20" s="23" t="s">
        <v>6</v>
      </c>
      <c r="N20" s="23" t="s">
        <v>11</v>
      </c>
      <c r="O20" s="23" t="s">
        <v>7</v>
      </c>
      <c r="P20" s="23" t="s">
        <v>12</v>
      </c>
      <c r="Q20" s="24" t="s">
        <v>36</v>
      </c>
      <c r="R20" s="24" t="s">
        <v>92</v>
      </c>
      <c r="S20" s="25" t="s">
        <v>0</v>
      </c>
    </row>
    <row r="21" spans="1:19" x14ac:dyDescent="0.25">
      <c r="A21" s="64">
        <v>1</v>
      </c>
      <c r="B21" s="65" t="s">
        <v>67</v>
      </c>
      <c r="C21" s="66" t="s">
        <v>34</v>
      </c>
      <c r="D21" s="67" t="s">
        <v>15</v>
      </c>
      <c r="E21" s="67">
        <v>3</v>
      </c>
      <c r="F21" s="67">
        <v>1</v>
      </c>
      <c r="G21" s="67">
        <v>4</v>
      </c>
      <c r="H21" s="67">
        <f t="shared" ref="H21:H27" si="2">E21+F21</f>
        <v>4</v>
      </c>
      <c r="I21" s="68">
        <v>5</v>
      </c>
      <c r="J21" s="13"/>
      <c r="K21" s="17">
        <v>1</v>
      </c>
      <c r="L21" s="18" t="s">
        <v>68</v>
      </c>
      <c r="M21" s="19" t="s">
        <v>45</v>
      </c>
      <c r="N21" s="20" t="s">
        <v>15</v>
      </c>
      <c r="O21" s="20">
        <v>2</v>
      </c>
      <c r="P21" s="20">
        <v>1</v>
      </c>
      <c r="Q21" s="20">
        <v>3</v>
      </c>
      <c r="R21" s="20">
        <f t="shared" ref="R21:R27" si="3">O21+P21</f>
        <v>3</v>
      </c>
      <c r="S21" s="21">
        <v>3</v>
      </c>
    </row>
    <row r="22" spans="1:19" x14ac:dyDescent="0.25">
      <c r="A22" s="52">
        <v>2</v>
      </c>
      <c r="B22" s="53" t="s">
        <v>69</v>
      </c>
      <c r="C22" s="54" t="s">
        <v>18</v>
      </c>
      <c r="D22" s="55" t="s">
        <v>15</v>
      </c>
      <c r="E22" s="55">
        <v>3</v>
      </c>
      <c r="F22" s="55">
        <v>1</v>
      </c>
      <c r="G22" s="55">
        <v>4</v>
      </c>
      <c r="H22" s="55">
        <f t="shared" si="2"/>
        <v>4</v>
      </c>
      <c r="I22" s="39">
        <v>5</v>
      </c>
      <c r="J22" s="13"/>
      <c r="K22" s="11">
        <v>2</v>
      </c>
      <c r="L22" s="3" t="s">
        <v>80</v>
      </c>
      <c r="M22" s="4" t="s">
        <v>42</v>
      </c>
      <c r="N22" s="5" t="s">
        <v>15</v>
      </c>
      <c r="O22" s="5">
        <v>3</v>
      </c>
      <c r="P22" s="5">
        <v>1</v>
      </c>
      <c r="Q22" s="5">
        <v>4</v>
      </c>
      <c r="R22" s="5">
        <f t="shared" si="3"/>
        <v>4</v>
      </c>
      <c r="S22" s="12">
        <v>4</v>
      </c>
    </row>
    <row r="23" spans="1:19" x14ac:dyDescent="0.25">
      <c r="A23" s="52">
        <v>3</v>
      </c>
      <c r="B23" s="53" t="s">
        <v>70</v>
      </c>
      <c r="C23" s="54" t="s">
        <v>48</v>
      </c>
      <c r="D23" s="55" t="s">
        <v>15</v>
      </c>
      <c r="E23" s="55">
        <v>3</v>
      </c>
      <c r="F23" s="55">
        <v>1</v>
      </c>
      <c r="G23" s="55">
        <v>4</v>
      </c>
      <c r="H23" s="55">
        <f t="shared" si="2"/>
        <v>4</v>
      </c>
      <c r="I23" s="39">
        <v>5</v>
      </c>
      <c r="J23" s="13"/>
      <c r="K23" s="11">
        <v>3</v>
      </c>
      <c r="L23" s="3" t="s">
        <v>81</v>
      </c>
      <c r="M23" s="4" t="s">
        <v>39</v>
      </c>
      <c r="N23" s="5" t="s">
        <v>15</v>
      </c>
      <c r="O23" s="5">
        <v>3</v>
      </c>
      <c r="P23" s="5">
        <v>1</v>
      </c>
      <c r="Q23" s="5">
        <v>4</v>
      </c>
      <c r="R23" s="5">
        <f t="shared" si="3"/>
        <v>4</v>
      </c>
      <c r="S23" s="12">
        <v>5</v>
      </c>
    </row>
    <row r="24" spans="1:19" x14ac:dyDescent="0.25">
      <c r="A24" s="52">
        <v>4</v>
      </c>
      <c r="B24" s="53" t="s">
        <v>71</v>
      </c>
      <c r="C24" s="54" t="s">
        <v>94</v>
      </c>
      <c r="D24" s="55" t="s">
        <v>15</v>
      </c>
      <c r="E24" s="55">
        <v>3</v>
      </c>
      <c r="F24" s="55">
        <v>1</v>
      </c>
      <c r="G24" s="55">
        <v>4</v>
      </c>
      <c r="H24" s="55">
        <f t="shared" si="2"/>
        <v>4</v>
      </c>
      <c r="I24" s="39">
        <v>5</v>
      </c>
      <c r="J24" s="13"/>
      <c r="K24" s="11">
        <v>4</v>
      </c>
      <c r="L24" s="3" t="s">
        <v>82</v>
      </c>
      <c r="M24" s="4" t="s">
        <v>95</v>
      </c>
      <c r="N24" s="5" t="s">
        <v>15</v>
      </c>
      <c r="O24" s="5">
        <v>2</v>
      </c>
      <c r="P24" s="5">
        <v>1</v>
      </c>
      <c r="Q24" s="5">
        <v>3</v>
      </c>
      <c r="R24" s="5">
        <f t="shared" si="3"/>
        <v>3</v>
      </c>
      <c r="S24" s="12">
        <v>4</v>
      </c>
    </row>
    <row r="25" spans="1:19" x14ac:dyDescent="0.25">
      <c r="A25" s="52">
        <v>5</v>
      </c>
      <c r="B25" s="55"/>
      <c r="C25" s="54" t="s">
        <v>32</v>
      </c>
      <c r="D25" s="55" t="s">
        <v>19</v>
      </c>
      <c r="E25" s="55">
        <v>3</v>
      </c>
      <c r="F25" s="55">
        <v>1</v>
      </c>
      <c r="G25" s="55">
        <v>4</v>
      </c>
      <c r="H25" s="55">
        <f t="shared" si="2"/>
        <v>4</v>
      </c>
      <c r="I25" s="39">
        <v>5</v>
      </c>
      <c r="J25" s="13"/>
      <c r="K25" s="11">
        <v>5</v>
      </c>
      <c r="L25" s="5"/>
      <c r="M25" s="4" t="s">
        <v>32</v>
      </c>
      <c r="N25" s="5" t="s">
        <v>19</v>
      </c>
      <c r="O25" s="5">
        <v>3</v>
      </c>
      <c r="P25" s="5">
        <v>1</v>
      </c>
      <c r="Q25" s="5">
        <v>4</v>
      </c>
      <c r="R25" s="5">
        <f t="shared" si="3"/>
        <v>4</v>
      </c>
      <c r="S25" s="12">
        <v>4</v>
      </c>
    </row>
    <row r="26" spans="1:19" x14ac:dyDescent="0.25">
      <c r="A26" s="52">
        <v>6</v>
      </c>
      <c r="B26" s="55"/>
      <c r="C26" s="69" t="s">
        <v>33</v>
      </c>
      <c r="D26" s="70" t="s">
        <v>19</v>
      </c>
      <c r="E26" s="71">
        <v>2</v>
      </c>
      <c r="F26" s="72">
        <v>1</v>
      </c>
      <c r="G26" s="72">
        <v>3</v>
      </c>
      <c r="H26" s="55">
        <f t="shared" si="2"/>
        <v>3</v>
      </c>
      <c r="I26" s="39">
        <v>3</v>
      </c>
      <c r="J26" s="13"/>
      <c r="K26" s="11">
        <v>6</v>
      </c>
      <c r="L26" s="5"/>
      <c r="M26" s="4" t="s">
        <v>33</v>
      </c>
      <c r="N26" s="5" t="s">
        <v>19</v>
      </c>
      <c r="O26" s="5">
        <v>2</v>
      </c>
      <c r="P26" s="5">
        <v>1</v>
      </c>
      <c r="Q26" s="5">
        <v>3</v>
      </c>
      <c r="R26" s="5">
        <f t="shared" si="3"/>
        <v>3</v>
      </c>
      <c r="S26" s="12">
        <v>3</v>
      </c>
    </row>
    <row r="27" spans="1:19" x14ac:dyDescent="0.25">
      <c r="A27" s="52">
        <v>7</v>
      </c>
      <c r="B27" s="55"/>
      <c r="C27" s="69" t="s">
        <v>35</v>
      </c>
      <c r="D27" s="70" t="s">
        <v>19</v>
      </c>
      <c r="E27" s="71">
        <v>1</v>
      </c>
      <c r="F27" s="72">
        <v>2</v>
      </c>
      <c r="G27" s="72">
        <v>2</v>
      </c>
      <c r="H27" s="55">
        <f t="shared" si="2"/>
        <v>3</v>
      </c>
      <c r="I27" s="39">
        <v>4</v>
      </c>
      <c r="J27" s="13"/>
      <c r="K27" s="11">
        <v>7</v>
      </c>
      <c r="L27" s="5"/>
      <c r="M27" s="4" t="s">
        <v>35</v>
      </c>
      <c r="N27" s="5" t="s">
        <v>19</v>
      </c>
      <c r="O27" s="5">
        <v>2</v>
      </c>
      <c r="P27" s="5">
        <v>0</v>
      </c>
      <c r="Q27" s="5">
        <v>2</v>
      </c>
      <c r="R27" s="5">
        <f t="shared" si="3"/>
        <v>2</v>
      </c>
      <c r="S27" s="12">
        <v>3</v>
      </c>
    </row>
    <row r="28" spans="1:19" x14ac:dyDescent="0.25">
      <c r="A28" s="52"/>
      <c r="B28" s="55"/>
      <c r="C28" s="69"/>
      <c r="D28" s="70"/>
      <c r="E28" s="71"/>
      <c r="F28" s="72"/>
      <c r="G28" s="72"/>
      <c r="H28" s="55"/>
      <c r="I28" s="39"/>
      <c r="J28" s="13"/>
      <c r="K28" s="11">
        <v>8</v>
      </c>
      <c r="L28" s="5"/>
      <c r="M28" s="7" t="s">
        <v>90</v>
      </c>
      <c r="N28" s="10"/>
      <c r="O28" s="8"/>
      <c r="P28" s="8"/>
      <c r="Q28" s="6"/>
      <c r="R28" s="5"/>
      <c r="S28" s="12">
        <v>4</v>
      </c>
    </row>
    <row r="29" spans="1:19" ht="15.75" thickBot="1" x14ac:dyDescent="0.3">
      <c r="A29" s="99" t="s">
        <v>22</v>
      </c>
      <c r="B29" s="100"/>
      <c r="C29" s="100"/>
      <c r="D29" s="100"/>
      <c r="E29" s="100"/>
      <c r="F29" s="100"/>
      <c r="G29" s="100"/>
      <c r="H29" s="100"/>
      <c r="I29" s="101"/>
      <c r="J29" s="13"/>
      <c r="K29" s="102" t="s">
        <v>22</v>
      </c>
      <c r="L29" s="103"/>
      <c r="M29" s="103"/>
      <c r="N29" s="103"/>
      <c r="O29" s="103"/>
      <c r="P29" s="103"/>
      <c r="Q29" s="103"/>
      <c r="R29" s="103"/>
      <c r="S29" s="104"/>
    </row>
    <row r="30" spans="1:19" x14ac:dyDescent="0.25">
      <c r="A30" s="64">
        <v>1</v>
      </c>
      <c r="B30" s="47" t="s">
        <v>72</v>
      </c>
      <c r="C30" s="48" t="s">
        <v>127</v>
      </c>
      <c r="D30" s="73" t="s">
        <v>19</v>
      </c>
      <c r="E30" s="73">
        <v>3</v>
      </c>
      <c r="F30" s="73">
        <v>1</v>
      </c>
      <c r="G30" s="73">
        <v>4</v>
      </c>
      <c r="H30" s="67">
        <f t="shared" ref="H30:H36" si="4">E30+F30</f>
        <v>4</v>
      </c>
      <c r="I30" s="68">
        <v>5</v>
      </c>
      <c r="J30" s="13"/>
      <c r="K30" s="17">
        <v>1</v>
      </c>
      <c r="L30" s="18" t="s">
        <v>73</v>
      </c>
      <c r="M30" s="19" t="s">
        <v>23</v>
      </c>
      <c r="N30" s="20" t="s">
        <v>19</v>
      </c>
      <c r="O30" s="20">
        <v>3</v>
      </c>
      <c r="P30" s="20">
        <v>1</v>
      </c>
      <c r="Q30" s="20">
        <v>4</v>
      </c>
      <c r="R30" s="20">
        <f t="shared" ref="R30:R36" si="5">O30+P30</f>
        <v>4</v>
      </c>
      <c r="S30" s="21">
        <v>4</v>
      </c>
    </row>
    <row r="31" spans="1:19" x14ac:dyDescent="0.25">
      <c r="A31" s="52">
        <v>2</v>
      </c>
      <c r="B31" s="74" t="s">
        <v>74</v>
      </c>
      <c r="C31" s="75" t="s">
        <v>97</v>
      </c>
      <c r="D31" s="72" t="s">
        <v>19</v>
      </c>
      <c r="E31" s="72">
        <v>3</v>
      </c>
      <c r="F31" s="72">
        <v>1</v>
      </c>
      <c r="G31" s="72">
        <v>4</v>
      </c>
      <c r="H31" s="55">
        <f t="shared" si="4"/>
        <v>4</v>
      </c>
      <c r="I31" s="76">
        <v>5</v>
      </c>
      <c r="J31" s="13"/>
      <c r="K31" s="11">
        <v>2</v>
      </c>
      <c r="L31" s="3" t="s">
        <v>83</v>
      </c>
      <c r="M31" s="4" t="s">
        <v>40</v>
      </c>
      <c r="N31" s="5" t="s">
        <v>19</v>
      </c>
      <c r="O31" s="5">
        <v>3</v>
      </c>
      <c r="P31" s="5">
        <v>1</v>
      </c>
      <c r="Q31" s="5">
        <v>4</v>
      </c>
      <c r="R31" s="5">
        <f t="shared" si="5"/>
        <v>4</v>
      </c>
      <c r="S31" s="12">
        <v>4</v>
      </c>
    </row>
    <row r="32" spans="1:19" x14ac:dyDescent="0.25">
      <c r="A32" s="52">
        <v>3</v>
      </c>
      <c r="B32" s="74" t="s">
        <v>75</v>
      </c>
      <c r="C32" s="75" t="s">
        <v>43</v>
      </c>
      <c r="D32" s="72" t="s">
        <v>19</v>
      </c>
      <c r="E32" s="72">
        <v>2</v>
      </c>
      <c r="F32" s="72">
        <v>1</v>
      </c>
      <c r="G32" s="72">
        <v>3</v>
      </c>
      <c r="H32" s="55">
        <f t="shared" si="4"/>
        <v>3</v>
      </c>
      <c r="I32" s="76">
        <v>3</v>
      </c>
      <c r="J32" s="13"/>
      <c r="K32" s="11">
        <v>3</v>
      </c>
      <c r="L32" s="3" t="s">
        <v>84</v>
      </c>
      <c r="M32" s="4" t="s">
        <v>49</v>
      </c>
      <c r="N32" s="5" t="s">
        <v>19</v>
      </c>
      <c r="O32" s="5">
        <v>2</v>
      </c>
      <c r="P32" s="5">
        <v>1</v>
      </c>
      <c r="Q32" s="5">
        <v>3</v>
      </c>
      <c r="R32" s="5">
        <f t="shared" si="5"/>
        <v>3</v>
      </c>
      <c r="S32" s="12">
        <v>3</v>
      </c>
    </row>
    <row r="33" spans="1:19" x14ac:dyDescent="0.25">
      <c r="A33" s="52">
        <v>4</v>
      </c>
      <c r="B33" s="74" t="s">
        <v>76</v>
      </c>
      <c r="C33" s="75" t="s">
        <v>20</v>
      </c>
      <c r="D33" s="72" t="s">
        <v>19</v>
      </c>
      <c r="E33" s="72">
        <v>2</v>
      </c>
      <c r="F33" s="72">
        <v>1</v>
      </c>
      <c r="G33" s="72">
        <v>3</v>
      </c>
      <c r="H33" s="55">
        <f t="shared" si="4"/>
        <v>3</v>
      </c>
      <c r="I33" s="76">
        <v>3</v>
      </c>
      <c r="J33" s="13"/>
      <c r="K33" s="11">
        <v>4</v>
      </c>
      <c r="L33" s="3" t="s">
        <v>85</v>
      </c>
      <c r="M33" s="4" t="s">
        <v>91</v>
      </c>
      <c r="N33" s="5" t="s">
        <v>19</v>
      </c>
      <c r="O33" s="5">
        <v>2</v>
      </c>
      <c r="P33" s="5">
        <v>1</v>
      </c>
      <c r="Q33" s="5">
        <v>3</v>
      </c>
      <c r="R33" s="5">
        <f t="shared" si="5"/>
        <v>3</v>
      </c>
      <c r="S33" s="12">
        <v>3</v>
      </c>
    </row>
    <row r="34" spans="1:19" x14ac:dyDescent="0.25">
      <c r="A34" s="52">
        <v>5</v>
      </c>
      <c r="B34" s="74" t="s">
        <v>77</v>
      </c>
      <c r="C34" s="75" t="s">
        <v>37</v>
      </c>
      <c r="D34" s="72" t="s">
        <v>19</v>
      </c>
      <c r="E34" s="72">
        <v>2</v>
      </c>
      <c r="F34" s="72">
        <v>1</v>
      </c>
      <c r="G34" s="72">
        <v>3</v>
      </c>
      <c r="H34" s="55">
        <f t="shared" si="4"/>
        <v>3</v>
      </c>
      <c r="I34" s="76">
        <v>3</v>
      </c>
      <c r="J34" s="13"/>
      <c r="K34" s="11">
        <v>5</v>
      </c>
      <c r="L34" s="3" t="s">
        <v>86</v>
      </c>
      <c r="M34" s="15" t="s">
        <v>24</v>
      </c>
      <c r="N34" s="5" t="s">
        <v>19</v>
      </c>
      <c r="O34" s="5">
        <v>2</v>
      </c>
      <c r="P34" s="5">
        <v>0</v>
      </c>
      <c r="Q34" s="5">
        <v>2</v>
      </c>
      <c r="R34" s="5">
        <f t="shared" si="5"/>
        <v>2</v>
      </c>
      <c r="S34" s="12">
        <v>3</v>
      </c>
    </row>
    <row r="35" spans="1:19" x14ac:dyDescent="0.25">
      <c r="A35" s="52">
        <v>6</v>
      </c>
      <c r="B35" s="74" t="s">
        <v>78</v>
      </c>
      <c r="C35" s="75" t="s">
        <v>21</v>
      </c>
      <c r="D35" s="72" t="s">
        <v>19</v>
      </c>
      <c r="E35" s="72">
        <v>2</v>
      </c>
      <c r="F35" s="72">
        <v>0</v>
      </c>
      <c r="G35" s="72">
        <v>2</v>
      </c>
      <c r="H35" s="55">
        <f t="shared" si="4"/>
        <v>2</v>
      </c>
      <c r="I35" s="76">
        <v>2</v>
      </c>
      <c r="J35" s="13"/>
      <c r="K35" s="11">
        <v>6</v>
      </c>
      <c r="L35" s="3" t="s">
        <v>87</v>
      </c>
      <c r="M35" s="4" t="s">
        <v>46</v>
      </c>
      <c r="N35" s="5" t="s">
        <v>19</v>
      </c>
      <c r="O35" s="5">
        <v>2</v>
      </c>
      <c r="P35" s="5">
        <v>0</v>
      </c>
      <c r="Q35" s="5">
        <v>2</v>
      </c>
      <c r="R35" s="5">
        <f t="shared" si="5"/>
        <v>2</v>
      </c>
      <c r="S35" s="12">
        <v>3</v>
      </c>
    </row>
    <row r="36" spans="1:19" x14ac:dyDescent="0.25">
      <c r="A36" s="52">
        <v>7</v>
      </c>
      <c r="B36" s="74" t="s">
        <v>79</v>
      </c>
      <c r="C36" s="75" t="s">
        <v>47</v>
      </c>
      <c r="D36" s="72" t="s">
        <v>19</v>
      </c>
      <c r="E36" s="72">
        <v>2</v>
      </c>
      <c r="F36" s="72">
        <v>0</v>
      </c>
      <c r="G36" s="72">
        <v>2</v>
      </c>
      <c r="H36" s="55">
        <f t="shared" si="4"/>
        <v>2</v>
      </c>
      <c r="I36" s="76">
        <v>2</v>
      </c>
      <c r="J36" s="13"/>
      <c r="K36" s="11">
        <v>7</v>
      </c>
      <c r="L36" s="3" t="s">
        <v>88</v>
      </c>
      <c r="M36" s="4" t="s">
        <v>98</v>
      </c>
      <c r="N36" s="5" t="s">
        <v>19</v>
      </c>
      <c r="O36" s="5">
        <v>2</v>
      </c>
      <c r="P36" s="5">
        <v>0</v>
      </c>
      <c r="Q36" s="5">
        <v>2</v>
      </c>
      <c r="R36" s="5">
        <f t="shared" si="5"/>
        <v>2</v>
      </c>
      <c r="S36" s="12">
        <v>3</v>
      </c>
    </row>
    <row r="37" spans="1:19" x14ac:dyDescent="0.25">
      <c r="A37" s="52">
        <v>8</v>
      </c>
      <c r="B37" s="77" t="s">
        <v>100</v>
      </c>
      <c r="C37" s="80" t="s">
        <v>101</v>
      </c>
      <c r="D37" s="72" t="s">
        <v>19</v>
      </c>
      <c r="E37" s="72">
        <v>2</v>
      </c>
      <c r="F37" s="72">
        <v>0</v>
      </c>
      <c r="G37" s="55">
        <v>2</v>
      </c>
      <c r="H37" s="55">
        <v>2</v>
      </c>
      <c r="I37" s="76">
        <v>2</v>
      </c>
      <c r="J37" s="13"/>
      <c r="K37" s="11">
        <v>8</v>
      </c>
      <c r="L37" s="42" t="s">
        <v>105</v>
      </c>
      <c r="M37" s="9" t="s">
        <v>106</v>
      </c>
      <c r="N37" s="5" t="s">
        <v>19</v>
      </c>
      <c r="O37" s="5">
        <v>2</v>
      </c>
      <c r="P37" s="5">
        <v>0</v>
      </c>
      <c r="Q37" s="5">
        <v>2</v>
      </c>
      <c r="R37" s="5">
        <f t="shared" ref="R37" si="6">O37+P37</f>
        <v>2</v>
      </c>
      <c r="S37" s="39">
        <v>3</v>
      </c>
    </row>
    <row r="38" spans="1:19" x14ac:dyDescent="0.25">
      <c r="A38" s="52">
        <v>9</v>
      </c>
      <c r="B38" s="74" t="s">
        <v>128</v>
      </c>
      <c r="C38" s="78" t="s">
        <v>102</v>
      </c>
      <c r="D38" s="79" t="s">
        <v>19</v>
      </c>
      <c r="E38" s="72">
        <v>2</v>
      </c>
      <c r="F38" s="72">
        <v>0</v>
      </c>
      <c r="G38" s="55">
        <v>2</v>
      </c>
      <c r="H38" s="55">
        <v>2</v>
      </c>
      <c r="I38" s="76">
        <v>3</v>
      </c>
      <c r="J38" s="13"/>
      <c r="K38" s="11">
        <v>9</v>
      </c>
      <c r="L38" s="3" t="s">
        <v>107</v>
      </c>
      <c r="M38" s="4" t="s">
        <v>108</v>
      </c>
      <c r="N38" s="5" t="s">
        <v>19</v>
      </c>
      <c r="O38" s="5">
        <v>2</v>
      </c>
      <c r="P38" s="5">
        <v>0</v>
      </c>
      <c r="Q38" s="5">
        <v>2</v>
      </c>
      <c r="R38" s="5">
        <f>O38+P38</f>
        <v>2</v>
      </c>
      <c r="S38" s="39">
        <v>3</v>
      </c>
    </row>
    <row r="39" spans="1:19" x14ac:dyDescent="0.25">
      <c r="A39" s="52">
        <v>10</v>
      </c>
      <c r="B39" s="77" t="s">
        <v>129</v>
      </c>
      <c r="C39" s="80" t="s">
        <v>41</v>
      </c>
      <c r="D39" s="79" t="s">
        <v>19</v>
      </c>
      <c r="E39" s="72">
        <v>2</v>
      </c>
      <c r="F39" s="72">
        <v>0</v>
      </c>
      <c r="G39" s="55">
        <v>2</v>
      </c>
      <c r="H39" s="55">
        <v>2</v>
      </c>
      <c r="I39" s="76">
        <v>3</v>
      </c>
      <c r="J39" s="13"/>
      <c r="K39" s="11">
        <v>10</v>
      </c>
      <c r="L39" s="42" t="s">
        <v>109</v>
      </c>
      <c r="M39" s="4" t="s">
        <v>110</v>
      </c>
      <c r="N39" s="5" t="s">
        <v>19</v>
      </c>
      <c r="O39" s="5">
        <v>2</v>
      </c>
      <c r="P39" s="5">
        <v>0</v>
      </c>
      <c r="Q39" s="5">
        <v>2</v>
      </c>
      <c r="R39" s="5">
        <f>O39+P39</f>
        <v>2</v>
      </c>
      <c r="S39" s="39">
        <v>3</v>
      </c>
    </row>
    <row r="40" spans="1:19" x14ac:dyDescent="0.25">
      <c r="A40" s="52">
        <v>11</v>
      </c>
      <c r="B40" s="77" t="s">
        <v>130</v>
      </c>
      <c r="C40" s="80" t="s">
        <v>104</v>
      </c>
      <c r="D40" s="79" t="s">
        <v>19</v>
      </c>
      <c r="E40" s="72">
        <v>2</v>
      </c>
      <c r="F40" s="72">
        <v>0</v>
      </c>
      <c r="G40" s="55">
        <v>2</v>
      </c>
      <c r="H40" s="55">
        <v>2</v>
      </c>
      <c r="I40" s="76">
        <v>3</v>
      </c>
      <c r="J40" s="13"/>
      <c r="K40" s="11">
        <v>11</v>
      </c>
      <c r="L40" s="81" t="s">
        <v>135</v>
      </c>
      <c r="M40" s="9" t="s">
        <v>132</v>
      </c>
      <c r="N40" s="6" t="s">
        <v>19</v>
      </c>
      <c r="O40" s="6">
        <v>1</v>
      </c>
      <c r="P40" s="6">
        <v>2</v>
      </c>
      <c r="Q40" s="6">
        <v>2</v>
      </c>
      <c r="R40" s="6">
        <v>3</v>
      </c>
      <c r="S40" s="6">
        <v>4</v>
      </c>
    </row>
    <row r="41" spans="1:19" x14ac:dyDescent="0.25">
      <c r="A41" s="52">
        <v>12</v>
      </c>
      <c r="B41" s="81" t="s">
        <v>134</v>
      </c>
      <c r="C41" s="9" t="s">
        <v>132</v>
      </c>
      <c r="D41" s="6" t="s">
        <v>19</v>
      </c>
      <c r="E41" s="6">
        <v>1</v>
      </c>
      <c r="F41" s="6">
        <v>2</v>
      </c>
      <c r="G41" s="6">
        <v>2</v>
      </c>
      <c r="H41" s="6">
        <v>3</v>
      </c>
      <c r="I41" s="12">
        <v>4</v>
      </c>
      <c r="J41" s="13"/>
      <c r="K41" s="11"/>
    </row>
    <row r="42" spans="1:19" ht="15.75" thickBot="1" x14ac:dyDescent="0.3">
      <c r="A42" s="82" t="s">
        <v>8</v>
      </c>
      <c r="B42" s="83"/>
      <c r="C42" s="83"/>
      <c r="D42" s="84"/>
      <c r="E42" s="41">
        <f>SUM(E21:E27)</f>
        <v>18</v>
      </c>
      <c r="F42" s="41">
        <f>SUM(F21:F27)</f>
        <v>8</v>
      </c>
      <c r="G42" s="41">
        <f>SUM(G21:G27)</f>
        <v>25</v>
      </c>
      <c r="H42" s="36">
        <f>E42+F42</f>
        <v>26</v>
      </c>
      <c r="I42" s="37">
        <f>SUM(I21:I27)</f>
        <v>32</v>
      </c>
      <c r="J42" s="13"/>
      <c r="K42" s="85" t="s">
        <v>8</v>
      </c>
      <c r="L42" s="85"/>
      <c r="M42" s="85"/>
      <c r="N42" s="85"/>
      <c r="O42" s="42">
        <f>SUM(O21:O27)</f>
        <v>17</v>
      </c>
      <c r="P42" s="42">
        <f>SUM(P21:P27)</f>
        <v>6</v>
      </c>
      <c r="Q42" s="42">
        <f>SUM(Q21:Q27)</f>
        <v>23</v>
      </c>
      <c r="R42" s="42">
        <f>O42+P42</f>
        <v>23</v>
      </c>
      <c r="S42" s="38">
        <f>SUM(S21:S28)</f>
        <v>30</v>
      </c>
    </row>
    <row r="43" spans="1:19" ht="8.25" customHeight="1" x14ac:dyDescent="0.25">
      <c r="J43" s="13"/>
    </row>
    <row r="44" spans="1:19" x14ac:dyDescent="0.25">
      <c r="A44" s="86" t="s">
        <v>138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</row>
  </sheetData>
  <mergeCells count="15">
    <mergeCell ref="A1:S1"/>
    <mergeCell ref="A2:S2"/>
    <mergeCell ref="A3:S3"/>
    <mergeCell ref="A4:S4"/>
    <mergeCell ref="A5:I5"/>
    <mergeCell ref="K5:S5"/>
    <mergeCell ref="A42:D42"/>
    <mergeCell ref="K42:N42"/>
    <mergeCell ref="A44:S44"/>
    <mergeCell ref="A17:D17"/>
    <mergeCell ref="K17:N17"/>
    <mergeCell ref="A19:I19"/>
    <mergeCell ref="K19:S19"/>
    <mergeCell ref="A29:I29"/>
    <mergeCell ref="K29:S29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view="pageBreakPreview" topLeftCell="A12" zoomScale="90" zoomScaleNormal="90" zoomScaleSheetLayoutView="90" workbookViewId="0">
      <selection activeCell="B24" sqref="B24"/>
    </sheetView>
  </sheetViews>
  <sheetFormatPr defaultRowHeight="15" x14ac:dyDescent="0.25"/>
  <cols>
    <col min="1" max="1" width="3.85546875" customWidth="1"/>
    <col min="2" max="2" width="14.42578125" bestFit="1" customWidth="1"/>
    <col min="3" max="3" width="47" bestFit="1" customWidth="1"/>
    <col min="4" max="8" width="5.140625" customWidth="1"/>
    <col min="9" max="9" width="6.42578125" customWidth="1"/>
    <col min="12" max="12" width="6.7109375" customWidth="1"/>
  </cols>
  <sheetData>
    <row r="1" spans="1:12" ht="29.25" customHeight="1" thickBot="1" x14ac:dyDescent="0.3"/>
    <row r="2" spans="1:12" ht="21.75" customHeight="1" thickBot="1" x14ac:dyDescent="0.35">
      <c r="A2" s="111" t="s">
        <v>121</v>
      </c>
      <c r="B2" s="111"/>
      <c r="C2" s="111"/>
      <c r="D2" s="23" t="s">
        <v>11</v>
      </c>
      <c r="E2" s="23" t="s">
        <v>7</v>
      </c>
      <c r="F2" s="23" t="s">
        <v>12</v>
      </c>
      <c r="G2" s="24" t="s">
        <v>36</v>
      </c>
      <c r="H2" s="24" t="s">
        <v>92</v>
      </c>
      <c r="I2" s="25" t="s">
        <v>0</v>
      </c>
      <c r="L2" s="13"/>
    </row>
    <row r="3" spans="1:12" ht="24" customHeight="1" x14ac:dyDescent="0.25">
      <c r="A3" s="11">
        <v>4</v>
      </c>
      <c r="B3" s="42" t="s">
        <v>53</v>
      </c>
      <c r="C3" s="4" t="s">
        <v>113</v>
      </c>
      <c r="D3" s="5" t="s">
        <v>15</v>
      </c>
      <c r="E3" s="5">
        <v>2</v>
      </c>
      <c r="F3" s="5">
        <v>1</v>
      </c>
      <c r="G3" s="5">
        <v>3</v>
      </c>
      <c r="H3" s="5">
        <f>E3+F3</f>
        <v>3</v>
      </c>
      <c r="I3" s="12">
        <v>4</v>
      </c>
      <c r="L3" s="13"/>
    </row>
    <row r="4" spans="1:12" ht="24" customHeight="1" x14ac:dyDescent="0.25">
      <c r="A4" s="11">
        <v>4</v>
      </c>
      <c r="B4" s="42" t="s">
        <v>71</v>
      </c>
      <c r="C4" s="4" t="s">
        <v>124</v>
      </c>
      <c r="D4" s="5" t="s">
        <v>15</v>
      </c>
      <c r="E4" s="5">
        <v>3</v>
      </c>
      <c r="F4" s="5">
        <v>1</v>
      </c>
      <c r="G4" s="5">
        <v>4</v>
      </c>
      <c r="H4" s="5">
        <f>E4+F4</f>
        <v>4</v>
      </c>
      <c r="I4" s="12">
        <v>5</v>
      </c>
      <c r="L4" s="13"/>
    </row>
    <row r="5" spans="1:12" ht="24" customHeight="1" x14ac:dyDescent="0.25">
      <c r="A5" s="11">
        <v>12</v>
      </c>
      <c r="B5" s="42" t="s">
        <v>103</v>
      </c>
      <c r="C5" s="9" t="s">
        <v>119</v>
      </c>
      <c r="D5" s="6" t="s">
        <v>19</v>
      </c>
      <c r="E5" s="6">
        <v>2</v>
      </c>
      <c r="F5" s="6">
        <v>0</v>
      </c>
      <c r="G5" s="5">
        <v>2</v>
      </c>
      <c r="H5" s="5">
        <v>2</v>
      </c>
      <c r="I5" s="14">
        <v>3</v>
      </c>
      <c r="L5" s="13"/>
    </row>
    <row r="6" spans="1:12" ht="24" customHeight="1" x14ac:dyDescent="0.25">
      <c r="A6" s="110" t="s">
        <v>123</v>
      </c>
      <c r="B6" s="110"/>
      <c r="C6" s="110"/>
      <c r="D6" s="49"/>
      <c r="E6" s="51">
        <f>SUM(E3:E5)</f>
        <v>7</v>
      </c>
      <c r="F6" s="51">
        <f>SUM(F3:F5)</f>
        <v>2</v>
      </c>
      <c r="G6" s="51">
        <f>SUM(G3:G5)</f>
        <v>9</v>
      </c>
      <c r="H6" s="51">
        <f>SUM(H3:H5)</f>
        <v>9</v>
      </c>
      <c r="I6" s="51">
        <f>SUM(I3:I5)</f>
        <v>12</v>
      </c>
      <c r="L6" s="13"/>
    </row>
    <row r="7" spans="1:12" x14ac:dyDescent="0.25">
      <c r="L7" s="13"/>
    </row>
    <row r="8" spans="1:12" ht="15.75" thickBot="1" x14ac:dyDescent="0.3">
      <c r="L8" s="1"/>
    </row>
    <row r="9" spans="1:12" ht="24.75" customHeight="1" thickBot="1" x14ac:dyDescent="0.35">
      <c r="A9" s="112" t="s">
        <v>120</v>
      </c>
      <c r="B9" s="112"/>
      <c r="C9" s="112"/>
      <c r="D9" s="23" t="s">
        <v>11</v>
      </c>
      <c r="E9" s="23" t="s">
        <v>7</v>
      </c>
      <c r="F9" s="23" t="s">
        <v>12</v>
      </c>
      <c r="G9" s="24" t="s">
        <v>36</v>
      </c>
      <c r="H9" s="24" t="s">
        <v>92</v>
      </c>
      <c r="I9" s="25" t="s">
        <v>0</v>
      </c>
      <c r="L9" s="1"/>
    </row>
    <row r="10" spans="1:12" ht="22.5" customHeight="1" x14ac:dyDescent="0.25">
      <c r="A10" s="11">
        <v>2</v>
      </c>
      <c r="B10" s="3" t="s">
        <v>51</v>
      </c>
      <c r="C10" s="4" t="s">
        <v>111</v>
      </c>
      <c r="D10" s="5" t="s">
        <v>15</v>
      </c>
      <c r="E10" s="5">
        <v>3</v>
      </c>
      <c r="F10" s="5">
        <v>1</v>
      </c>
      <c r="G10" s="5">
        <v>4</v>
      </c>
      <c r="H10" s="5">
        <f t="shared" ref="H10:H11" si="0">E10+F10</f>
        <v>4</v>
      </c>
      <c r="I10" s="12">
        <v>5</v>
      </c>
      <c r="L10" s="1"/>
    </row>
    <row r="11" spans="1:12" ht="22.5" customHeight="1" x14ac:dyDescent="0.25">
      <c r="A11" s="11">
        <v>3</v>
      </c>
      <c r="B11" s="42" t="s">
        <v>52</v>
      </c>
      <c r="C11" s="4" t="s">
        <v>112</v>
      </c>
      <c r="D11" s="5" t="s">
        <v>15</v>
      </c>
      <c r="E11" s="5">
        <v>2</v>
      </c>
      <c r="F11" s="5">
        <v>1</v>
      </c>
      <c r="G11" s="5">
        <v>3</v>
      </c>
      <c r="H11" s="5">
        <f t="shared" si="0"/>
        <v>3</v>
      </c>
      <c r="I11" s="12">
        <v>4</v>
      </c>
      <c r="L11" s="1"/>
    </row>
    <row r="12" spans="1:12" ht="22.5" customHeight="1" x14ac:dyDescent="0.25">
      <c r="A12" s="11">
        <v>2</v>
      </c>
      <c r="B12" s="3" t="s">
        <v>69</v>
      </c>
      <c r="C12" s="4" t="s">
        <v>115</v>
      </c>
      <c r="D12" s="5" t="s">
        <v>15</v>
      </c>
      <c r="E12" s="5">
        <v>3</v>
      </c>
      <c r="F12" s="5">
        <v>1</v>
      </c>
      <c r="G12" s="5">
        <v>4</v>
      </c>
      <c r="H12" s="5">
        <f>E12+F12</f>
        <v>4</v>
      </c>
      <c r="I12" s="12">
        <v>5</v>
      </c>
      <c r="L12" s="13"/>
    </row>
    <row r="13" spans="1:12" ht="22.5" customHeight="1" x14ac:dyDescent="0.25">
      <c r="A13" s="11">
        <v>5</v>
      </c>
      <c r="B13" s="42" t="s">
        <v>77</v>
      </c>
      <c r="C13" s="15" t="s">
        <v>118</v>
      </c>
      <c r="D13" s="6" t="s">
        <v>19</v>
      </c>
      <c r="E13" s="6">
        <v>2</v>
      </c>
      <c r="F13" s="6">
        <v>1</v>
      </c>
      <c r="G13" s="6">
        <v>3</v>
      </c>
      <c r="H13" s="5">
        <f>E13+F13</f>
        <v>3</v>
      </c>
      <c r="I13" s="14">
        <v>3</v>
      </c>
      <c r="L13" s="13"/>
    </row>
    <row r="14" spans="1:12" ht="22.5" customHeight="1" x14ac:dyDescent="0.25">
      <c r="A14" s="110" t="s">
        <v>123</v>
      </c>
      <c r="B14" s="110"/>
      <c r="C14" s="110"/>
      <c r="D14" s="49"/>
      <c r="E14" s="51">
        <f>SUM(E10:E13)</f>
        <v>10</v>
      </c>
      <c r="F14" s="51">
        <f>SUM(F10:F13)</f>
        <v>4</v>
      </c>
      <c r="G14" s="51">
        <f>SUM(G10:G13)</f>
        <v>14</v>
      </c>
      <c r="H14" s="51">
        <f>SUM(H10:H13)</f>
        <v>14</v>
      </c>
      <c r="I14" s="51">
        <f>SUM(I10:I13)</f>
        <v>17</v>
      </c>
      <c r="L14" s="13"/>
    </row>
    <row r="15" spans="1:12" x14ac:dyDescent="0.25">
      <c r="L15" s="13"/>
    </row>
    <row r="16" spans="1:12" ht="19.5" thickBot="1" x14ac:dyDescent="0.35">
      <c r="D16" s="46"/>
      <c r="E16" s="46"/>
      <c r="L16" s="13"/>
    </row>
    <row r="17" spans="1:12" ht="24.75" customHeight="1" thickBot="1" x14ac:dyDescent="0.35">
      <c r="A17" s="112" t="s">
        <v>122</v>
      </c>
      <c r="B17" s="112"/>
      <c r="C17" s="112"/>
      <c r="D17" s="23" t="s">
        <v>11</v>
      </c>
      <c r="E17" s="23" t="s">
        <v>7</v>
      </c>
      <c r="F17" s="23" t="s">
        <v>12</v>
      </c>
      <c r="G17" s="24" t="s">
        <v>36</v>
      </c>
      <c r="H17" s="24" t="s">
        <v>92</v>
      </c>
      <c r="I17" s="25" t="s">
        <v>0</v>
      </c>
      <c r="L17" s="13"/>
    </row>
    <row r="18" spans="1:12" ht="24" customHeight="1" x14ac:dyDescent="0.25">
      <c r="A18" s="11">
        <v>5</v>
      </c>
      <c r="B18" s="42" t="s">
        <v>54</v>
      </c>
      <c r="C18" s="4" t="s">
        <v>114</v>
      </c>
      <c r="D18" s="5" t="s">
        <v>15</v>
      </c>
      <c r="E18" s="5">
        <v>2</v>
      </c>
      <c r="F18" s="5">
        <v>1</v>
      </c>
      <c r="G18" s="5">
        <v>3</v>
      </c>
      <c r="H18" s="5">
        <f>E18+F18</f>
        <v>3</v>
      </c>
      <c r="I18" s="12">
        <v>4</v>
      </c>
      <c r="L18" s="13"/>
    </row>
    <row r="19" spans="1:12" ht="24" customHeight="1" x14ac:dyDescent="0.25">
      <c r="A19" s="17">
        <v>1</v>
      </c>
      <c r="B19" s="47" t="s">
        <v>72</v>
      </c>
      <c r="C19" s="48" t="s">
        <v>117</v>
      </c>
      <c r="D19" s="28" t="s">
        <v>19</v>
      </c>
      <c r="E19" s="28">
        <v>3</v>
      </c>
      <c r="F19" s="28">
        <v>1</v>
      </c>
      <c r="G19" s="28">
        <v>4</v>
      </c>
      <c r="H19" s="20">
        <f>E19+F19</f>
        <v>4</v>
      </c>
      <c r="I19" s="21">
        <v>5</v>
      </c>
      <c r="L19" s="13"/>
    </row>
    <row r="20" spans="1:12" ht="24" customHeight="1" x14ac:dyDescent="0.25">
      <c r="A20" s="11">
        <v>2</v>
      </c>
      <c r="B20" s="42" t="s">
        <v>74</v>
      </c>
      <c r="C20" s="15" t="s">
        <v>116</v>
      </c>
      <c r="D20" s="6" t="s">
        <v>19</v>
      </c>
      <c r="E20" s="6">
        <v>3</v>
      </c>
      <c r="F20" s="6">
        <v>1</v>
      </c>
      <c r="G20" s="6">
        <v>4</v>
      </c>
      <c r="H20" s="5">
        <f>E20+F20</f>
        <v>4</v>
      </c>
      <c r="I20" s="14">
        <v>5</v>
      </c>
      <c r="L20" s="13"/>
    </row>
    <row r="21" spans="1:12" ht="24" customHeight="1" x14ac:dyDescent="0.25">
      <c r="A21" s="110" t="s">
        <v>123</v>
      </c>
      <c r="B21" s="110"/>
      <c r="C21" s="110"/>
      <c r="D21" s="49"/>
      <c r="E21" s="50">
        <f>SUM(E18:E20)</f>
        <v>8</v>
      </c>
      <c r="F21" s="50">
        <f>SUM(F18:F20)</f>
        <v>3</v>
      </c>
      <c r="G21" s="50">
        <f>SUM(G18:G20)</f>
        <v>11</v>
      </c>
      <c r="H21" s="50">
        <f>SUM(H18:H20)</f>
        <v>11</v>
      </c>
      <c r="I21" s="50">
        <f>SUM(I18:I20)</f>
        <v>14</v>
      </c>
      <c r="L21" s="43"/>
    </row>
    <row r="22" spans="1:12" x14ac:dyDescent="0.25">
      <c r="L22" s="13"/>
    </row>
    <row r="23" spans="1:12" x14ac:dyDescent="0.25">
      <c r="L23" s="44"/>
    </row>
    <row r="24" spans="1:12" x14ac:dyDescent="0.25">
      <c r="L24" s="44"/>
    </row>
    <row r="25" spans="1:12" x14ac:dyDescent="0.25">
      <c r="L25" s="44"/>
    </row>
    <row r="26" spans="1:12" x14ac:dyDescent="0.25">
      <c r="L26" s="44"/>
    </row>
    <row r="27" spans="1:12" x14ac:dyDescent="0.25">
      <c r="L27" s="44"/>
    </row>
    <row r="28" spans="1:12" x14ac:dyDescent="0.25">
      <c r="L28" s="44"/>
    </row>
    <row r="29" spans="1:12" x14ac:dyDescent="0.25">
      <c r="L29" s="44"/>
    </row>
    <row r="30" spans="1:12" x14ac:dyDescent="0.25">
      <c r="L30" s="44"/>
    </row>
    <row r="31" spans="1:12" x14ac:dyDescent="0.25">
      <c r="L31" s="44"/>
    </row>
    <row r="32" spans="1:12" x14ac:dyDescent="0.25">
      <c r="L32" s="44"/>
    </row>
    <row r="33" spans="12:12" x14ac:dyDescent="0.25">
      <c r="L33" s="44"/>
    </row>
    <row r="34" spans="12:12" x14ac:dyDescent="0.25">
      <c r="L34" s="45"/>
    </row>
    <row r="35" spans="12:12" x14ac:dyDescent="0.25">
      <c r="L35" s="44"/>
    </row>
    <row r="36" spans="12:12" x14ac:dyDescent="0.25">
      <c r="L36" s="1"/>
    </row>
    <row r="37" spans="12:12" ht="8.25" customHeight="1" x14ac:dyDescent="0.25"/>
    <row r="38" spans="12:12" x14ac:dyDescent="0.25">
      <c r="L38" s="40"/>
    </row>
  </sheetData>
  <mergeCells count="6">
    <mergeCell ref="A14:C14"/>
    <mergeCell ref="A21:C21"/>
    <mergeCell ref="A2:C2"/>
    <mergeCell ref="A9:C9"/>
    <mergeCell ref="A17:C17"/>
    <mergeCell ref="A6:C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Ders Dağılım Çizelgesi</vt:lpstr>
      <vt:lpstr>Hoca Ders İsim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seyfi svk</cp:lastModifiedBy>
  <cp:lastPrinted>2019-07-03T13:11:54Z</cp:lastPrinted>
  <dcterms:created xsi:type="dcterms:W3CDTF">2013-03-26T07:22:41Z</dcterms:created>
  <dcterms:modified xsi:type="dcterms:W3CDTF">2022-01-06T09:03:07Z</dcterms:modified>
</cp:coreProperties>
</file>