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840" windowWidth="19440" windowHeight="9630"/>
  </bookViews>
  <sheets>
    <sheet name="NİHAİ RİSKLER" sheetId="3" r:id="rId1"/>
  </sheets>
  <definedNames>
    <definedName name="_xlnm._FilterDatabase" localSheetId="0" hidden="1">'NİHAİ RİSKLER'!$Z$4:$Z$301</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U9" i="3" l="1"/>
  <c r="CV9" i="3"/>
  <c r="CW9" i="3"/>
  <c r="CX9" i="3"/>
  <c r="I17" i="3"/>
  <c r="H17" i="3"/>
  <c r="I10" i="3"/>
  <c r="H10" i="3"/>
  <c r="CZ9" i="3" l="1"/>
  <c r="DB9" i="3"/>
  <c r="DA9" i="3"/>
  <c r="J17" i="3"/>
  <c r="J10" i="3"/>
  <c r="J82" i="3"/>
  <c r="H81" i="3"/>
  <c r="I81" i="3"/>
  <c r="CU81" i="3"/>
  <c r="CV81" i="3"/>
  <c r="CW81" i="3"/>
  <c r="CX81" i="3"/>
  <c r="J81" i="3" l="1"/>
  <c r="CZ81" i="3"/>
  <c r="DB81" i="3"/>
  <c r="DA81" i="3"/>
  <c r="H6" i="3"/>
  <c r="I33" i="3" l="1"/>
  <c r="H33" i="3"/>
  <c r="I178" i="3"/>
  <c r="J33" i="3" l="1"/>
  <c r="I214" i="3"/>
  <c r="H214" i="3"/>
  <c r="H181" i="3"/>
  <c r="J214" i="3" l="1"/>
  <c r="I300" i="3"/>
  <c r="I279" i="3"/>
  <c r="I241" i="3"/>
  <c r="I236" i="3"/>
  <c r="I234" i="3"/>
  <c r="I231" i="3"/>
  <c r="I227" i="3"/>
  <c r="I224" i="3"/>
  <c r="I221" i="3"/>
  <c r="I217" i="3"/>
  <c r="I212" i="3"/>
  <c r="I210" i="3"/>
  <c r="I208" i="3"/>
  <c r="I205" i="3"/>
  <c r="I203" i="3"/>
  <c r="I200" i="3"/>
  <c r="I199" i="3"/>
  <c r="I185" i="3"/>
  <c r="I182" i="3"/>
  <c r="I181" i="3"/>
  <c r="J181" i="3" s="1"/>
  <c r="I177" i="3"/>
  <c r="I170" i="3"/>
  <c r="I161" i="3"/>
  <c r="I156" i="3"/>
  <c r="I153" i="3"/>
  <c r="I152" i="3"/>
  <c r="I151" i="3"/>
  <c r="I148" i="3"/>
  <c r="I146" i="3"/>
  <c r="I132" i="3"/>
  <c r="I130" i="3"/>
  <c r="I127" i="3"/>
  <c r="I108" i="3"/>
  <c r="I105" i="3"/>
  <c r="I102" i="3"/>
  <c r="I98" i="3"/>
  <c r="I55" i="3"/>
  <c r="I28" i="3"/>
  <c r="I27" i="3"/>
  <c r="I26" i="3"/>
  <c r="I23" i="3"/>
  <c r="H301" i="3"/>
  <c r="H300" i="3"/>
  <c r="H279" i="3"/>
  <c r="H241" i="3"/>
  <c r="H237" i="3"/>
  <c r="H236" i="3"/>
  <c r="H234" i="3"/>
  <c r="H231" i="3"/>
  <c r="H228" i="3"/>
  <c r="H227" i="3"/>
  <c r="H224" i="3"/>
  <c r="H221" i="3"/>
  <c r="H217" i="3"/>
  <c r="H212" i="3"/>
  <c r="H210" i="3"/>
  <c r="H208" i="3"/>
  <c r="H205" i="3"/>
  <c r="H203" i="3"/>
  <c r="H200" i="3"/>
  <c r="H199" i="3"/>
  <c r="H186" i="3"/>
  <c r="H185" i="3"/>
  <c r="H183" i="3"/>
  <c r="H182" i="3"/>
  <c r="H180" i="3"/>
  <c r="H179" i="3"/>
  <c r="H178" i="3"/>
  <c r="J178" i="3" s="1"/>
  <c r="H177" i="3"/>
  <c r="H170" i="3"/>
  <c r="H162" i="3"/>
  <c r="H161" i="3"/>
  <c r="H156" i="3"/>
  <c r="H153" i="3"/>
  <c r="H152" i="3"/>
  <c r="H151" i="3"/>
  <c r="H148" i="3"/>
  <c r="H147" i="3"/>
  <c r="H146" i="3"/>
  <c r="H132" i="3"/>
  <c r="H130" i="3"/>
  <c r="H127" i="3"/>
  <c r="H108" i="3"/>
  <c r="H105" i="3"/>
  <c r="H102" i="3"/>
  <c r="H98" i="3"/>
  <c r="H55" i="3"/>
  <c r="H26" i="3"/>
  <c r="H23" i="3"/>
  <c r="I6" i="3"/>
  <c r="J199" i="3" l="1"/>
  <c r="J208" i="3"/>
  <c r="J221" i="3"/>
  <c r="J203" i="3"/>
  <c r="J227" i="3"/>
  <c r="J26" i="3"/>
  <c r="J152" i="3"/>
  <c r="J234" i="3"/>
  <c r="J148" i="3"/>
  <c r="J185" i="3"/>
  <c r="J161" i="3"/>
  <c r="J182" i="3"/>
  <c r="J236" i="3"/>
  <c r="J300" i="3"/>
  <c r="J279" i="3"/>
  <c r="J241" i="3"/>
  <c r="J231" i="3"/>
  <c r="J224" i="3"/>
  <c r="J217" i="3"/>
  <c r="J212" i="3"/>
  <c r="J210" i="3"/>
  <c r="J205" i="3"/>
  <c r="J200" i="3"/>
  <c r="J177" i="3"/>
  <c r="J170" i="3"/>
  <c r="J156" i="3"/>
  <c r="J153" i="3"/>
  <c r="J151" i="3"/>
  <c r="J146" i="3"/>
  <c r="J132" i="3"/>
  <c r="J130" i="3"/>
  <c r="J127" i="3"/>
  <c r="J108" i="3"/>
  <c r="J105" i="3"/>
  <c r="J102" i="3"/>
  <c r="J98" i="3"/>
  <c r="J55" i="3"/>
  <c r="J23" i="3"/>
  <c r="J6" i="3"/>
  <c r="CV300" i="3" l="1"/>
  <c r="CU30" i="3" l="1"/>
  <c r="CU6" i="3" l="1"/>
  <c r="CV6" i="3"/>
  <c r="CW6" i="3"/>
  <c r="CX6" i="3"/>
  <c r="CU7" i="3"/>
  <c r="CV7" i="3"/>
  <c r="CW7" i="3"/>
  <c r="CX7" i="3"/>
  <c r="CU8" i="3"/>
  <c r="CV8" i="3"/>
  <c r="CW8" i="3"/>
  <c r="CX8" i="3"/>
  <c r="CU10" i="3"/>
  <c r="CV10" i="3"/>
  <c r="CW10" i="3"/>
  <c r="CX10" i="3"/>
  <c r="CU11" i="3"/>
  <c r="CV11" i="3"/>
  <c r="CW11" i="3"/>
  <c r="CX11" i="3"/>
  <c r="CU12" i="3"/>
  <c r="CV12" i="3"/>
  <c r="CW12" i="3"/>
  <c r="CX12" i="3"/>
  <c r="CU13" i="3"/>
  <c r="CV13" i="3"/>
  <c r="CW13" i="3"/>
  <c r="CX13" i="3"/>
  <c r="CU14" i="3"/>
  <c r="CV14" i="3"/>
  <c r="CW14" i="3"/>
  <c r="CX14" i="3"/>
  <c r="CU15" i="3"/>
  <c r="CV15" i="3"/>
  <c r="CW15" i="3"/>
  <c r="CX15" i="3"/>
  <c r="CU16" i="3"/>
  <c r="CV16" i="3"/>
  <c r="CW16" i="3"/>
  <c r="CX16" i="3"/>
  <c r="CU17" i="3"/>
  <c r="CV17" i="3"/>
  <c r="CW17" i="3"/>
  <c r="CX17" i="3"/>
  <c r="CU18" i="3"/>
  <c r="CV18" i="3"/>
  <c r="CW18" i="3"/>
  <c r="CX18" i="3"/>
  <c r="CU19" i="3"/>
  <c r="CV19" i="3"/>
  <c r="CX19" i="3"/>
  <c r="CU20" i="3"/>
  <c r="CV20" i="3"/>
  <c r="CX20" i="3"/>
  <c r="CU21" i="3"/>
  <c r="CV21" i="3"/>
  <c r="CW21" i="3"/>
  <c r="CX21" i="3"/>
  <c r="CU22" i="3"/>
  <c r="CV22" i="3"/>
  <c r="CW22" i="3"/>
  <c r="CX22" i="3"/>
  <c r="CU23" i="3"/>
  <c r="CV23" i="3"/>
  <c r="CW23" i="3"/>
  <c r="CX23" i="3"/>
  <c r="CU24" i="3"/>
  <c r="CV24" i="3"/>
  <c r="CW24" i="3"/>
  <c r="CX24" i="3"/>
  <c r="CU25" i="3"/>
  <c r="CV25" i="3"/>
  <c r="CX25" i="3"/>
  <c r="CU26" i="3"/>
  <c r="CV26" i="3"/>
  <c r="CW26" i="3"/>
  <c r="CX26" i="3"/>
  <c r="CU27" i="3"/>
  <c r="CV27" i="3"/>
  <c r="CW27" i="3"/>
  <c r="CX27" i="3"/>
  <c r="CU28" i="3"/>
  <c r="CV28" i="3"/>
  <c r="CW28" i="3"/>
  <c r="CX28" i="3"/>
  <c r="CU29" i="3"/>
  <c r="CV29" i="3"/>
  <c r="CW29" i="3"/>
  <c r="CX29" i="3"/>
  <c r="CV30" i="3"/>
  <c r="CW30" i="3"/>
  <c r="CX30" i="3"/>
  <c r="CZ30" i="3" s="1"/>
  <c r="CU31" i="3"/>
  <c r="CV31" i="3"/>
  <c r="CX31" i="3"/>
  <c r="CU32" i="3"/>
  <c r="CV32" i="3"/>
  <c r="CW32" i="3"/>
  <c r="CX32" i="3"/>
  <c r="CU33" i="3"/>
  <c r="CV33" i="3"/>
  <c r="CW33" i="3"/>
  <c r="CX33" i="3"/>
  <c r="CU34" i="3"/>
  <c r="CV34" i="3"/>
  <c r="CW34" i="3"/>
  <c r="CX34" i="3"/>
  <c r="CU35" i="3"/>
  <c r="CV35" i="3"/>
  <c r="CW35" i="3"/>
  <c r="CX35" i="3"/>
  <c r="CU36" i="3"/>
  <c r="CV36" i="3"/>
  <c r="CW36" i="3"/>
  <c r="CX36" i="3"/>
  <c r="CU37" i="3"/>
  <c r="CV37" i="3"/>
  <c r="CX37" i="3"/>
  <c r="CU38" i="3"/>
  <c r="CV38" i="3"/>
  <c r="CW38" i="3"/>
  <c r="CX38" i="3"/>
  <c r="CU39" i="3"/>
  <c r="CV39" i="3"/>
  <c r="CX39" i="3"/>
  <c r="CU40" i="3"/>
  <c r="CV40" i="3"/>
  <c r="CX40" i="3"/>
  <c r="CU41" i="3"/>
  <c r="CV41" i="3"/>
  <c r="CX41" i="3"/>
  <c r="CU42" i="3"/>
  <c r="CV42" i="3"/>
  <c r="CX42" i="3"/>
  <c r="CU43" i="3"/>
  <c r="CV43" i="3"/>
  <c r="CW43" i="3"/>
  <c r="CX43" i="3"/>
  <c r="CU44" i="3"/>
  <c r="CV44" i="3"/>
  <c r="CX44" i="3"/>
  <c r="CU45" i="3"/>
  <c r="CV45" i="3"/>
  <c r="CX45" i="3"/>
  <c r="CU46" i="3"/>
  <c r="CV46" i="3"/>
  <c r="CX46" i="3"/>
  <c r="CU47" i="3"/>
  <c r="CV47" i="3"/>
  <c r="CX47" i="3"/>
  <c r="CU48" i="3"/>
  <c r="CV48" i="3"/>
  <c r="CW48" i="3"/>
  <c r="CX48" i="3"/>
  <c r="CU49" i="3"/>
  <c r="CV49" i="3"/>
  <c r="CX49" i="3"/>
  <c r="CU50" i="3"/>
  <c r="CV50" i="3"/>
  <c r="CW50" i="3"/>
  <c r="CX50" i="3"/>
  <c r="CU51" i="3"/>
  <c r="CV51" i="3"/>
  <c r="CW51" i="3"/>
  <c r="CX51" i="3"/>
  <c r="CU52" i="3"/>
  <c r="CV52" i="3"/>
  <c r="CW52" i="3"/>
  <c r="CX52" i="3"/>
  <c r="CU53" i="3"/>
  <c r="CV53" i="3"/>
  <c r="CX53" i="3"/>
  <c r="CU54" i="3"/>
  <c r="CV54" i="3"/>
  <c r="CW54" i="3"/>
  <c r="CX54" i="3"/>
  <c r="CU55" i="3"/>
  <c r="CV55" i="3"/>
  <c r="CW55" i="3"/>
  <c r="CX55" i="3"/>
  <c r="CU56" i="3"/>
  <c r="CV56" i="3"/>
  <c r="CW56" i="3"/>
  <c r="CX56" i="3"/>
  <c r="CU57" i="3"/>
  <c r="CV57" i="3"/>
  <c r="CW57" i="3"/>
  <c r="CX57" i="3"/>
  <c r="CU58" i="3"/>
  <c r="CV58" i="3"/>
  <c r="CW58" i="3"/>
  <c r="CX58" i="3"/>
  <c r="CU59" i="3"/>
  <c r="CV59" i="3"/>
  <c r="CW59" i="3"/>
  <c r="CX59" i="3"/>
  <c r="CU60" i="3"/>
  <c r="CV60" i="3"/>
  <c r="CW60" i="3"/>
  <c r="CX60" i="3"/>
  <c r="CU61" i="3"/>
  <c r="CV61" i="3"/>
  <c r="CW61" i="3"/>
  <c r="CX61" i="3"/>
  <c r="CU62" i="3"/>
  <c r="CV62" i="3"/>
  <c r="CX62" i="3"/>
  <c r="CU63" i="3"/>
  <c r="CV63" i="3"/>
  <c r="CX63" i="3"/>
  <c r="CU64" i="3"/>
  <c r="CV64" i="3"/>
  <c r="CX64" i="3"/>
  <c r="CU65" i="3"/>
  <c r="CV65" i="3"/>
  <c r="CX65" i="3"/>
  <c r="CU66" i="3"/>
  <c r="CV66" i="3"/>
  <c r="CX66" i="3"/>
  <c r="CU67" i="3"/>
  <c r="CV67" i="3"/>
  <c r="CX67" i="3"/>
  <c r="CU68" i="3"/>
  <c r="CV68" i="3"/>
  <c r="CX68" i="3"/>
  <c r="CU69" i="3"/>
  <c r="CV69" i="3"/>
  <c r="CX69" i="3"/>
  <c r="CU70" i="3"/>
  <c r="CV70" i="3"/>
  <c r="CX70" i="3"/>
  <c r="CU71" i="3"/>
  <c r="CV71" i="3"/>
  <c r="CX71" i="3"/>
  <c r="CU72" i="3"/>
  <c r="CV72" i="3"/>
  <c r="CX72" i="3"/>
  <c r="CU73" i="3"/>
  <c r="CV73" i="3"/>
  <c r="CX73" i="3"/>
  <c r="CU74" i="3"/>
  <c r="CV74" i="3"/>
  <c r="CX74" i="3"/>
  <c r="CU75" i="3"/>
  <c r="CV75" i="3"/>
  <c r="CX75" i="3"/>
  <c r="CU76" i="3"/>
  <c r="CV76" i="3"/>
  <c r="CX76" i="3"/>
  <c r="CU77" i="3"/>
  <c r="CV77" i="3"/>
  <c r="CW77" i="3"/>
  <c r="CX77" i="3"/>
  <c r="CU78" i="3"/>
  <c r="CV78" i="3"/>
  <c r="CW78" i="3"/>
  <c r="CX78" i="3"/>
  <c r="CU79" i="3"/>
  <c r="CV79" i="3"/>
  <c r="CW79" i="3"/>
  <c r="CX79" i="3"/>
  <c r="CU80" i="3"/>
  <c r="CV80" i="3"/>
  <c r="CX80" i="3"/>
  <c r="CU82" i="3"/>
  <c r="CV82" i="3"/>
  <c r="CW82" i="3"/>
  <c r="CX82" i="3"/>
  <c r="CU83" i="3"/>
  <c r="CV83" i="3"/>
  <c r="CX83" i="3"/>
  <c r="CU84" i="3"/>
  <c r="CV84" i="3"/>
  <c r="CX84" i="3"/>
  <c r="CU85" i="3"/>
  <c r="CV85" i="3"/>
  <c r="CX85" i="3"/>
  <c r="CU86" i="3"/>
  <c r="CV86" i="3"/>
  <c r="CX86" i="3"/>
  <c r="CU87" i="3"/>
  <c r="CV87" i="3"/>
  <c r="CX87" i="3"/>
  <c r="CU88" i="3"/>
  <c r="CV88" i="3"/>
  <c r="CX88" i="3"/>
  <c r="CU89" i="3"/>
  <c r="CV89" i="3"/>
  <c r="CX89" i="3"/>
  <c r="CU90" i="3"/>
  <c r="CV90" i="3"/>
  <c r="CW90" i="3"/>
  <c r="CX90" i="3"/>
  <c r="CU91" i="3"/>
  <c r="CV91" i="3"/>
  <c r="CX91" i="3"/>
  <c r="CU92" i="3"/>
  <c r="CV92" i="3"/>
  <c r="CX92" i="3"/>
  <c r="CU93" i="3"/>
  <c r="CV93" i="3"/>
  <c r="CX93" i="3"/>
  <c r="CU94" i="3"/>
  <c r="CV94" i="3"/>
  <c r="CX94" i="3"/>
  <c r="CU95" i="3"/>
  <c r="CV95" i="3"/>
  <c r="CX95" i="3"/>
  <c r="CU96" i="3"/>
  <c r="CV96" i="3"/>
  <c r="CX96" i="3"/>
  <c r="CU97" i="3"/>
  <c r="CV97" i="3"/>
  <c r="CW97" i="3"/>
  <c r="CX97" i="3"/>
  <c r="CU98" i="3"/>
  <c r="CV98" i="3"/>
  <c r="CW98" i="3"/>
  <c r="CX98" i="3"/>
  <c r="CU99" i="3"/>
  <c r="CV99" i="3"/>
  <c r="CW99" i="3"/>
  <c r="CX99" i="3"/>
  <c r="CU100" i="3"/>
  <c r="CV100" i="3"/>
  <c r="CW100" i="3"/>
  <c r="CX100" i="3"/>
  <c r="CU101" i="3"/>
  <c r="CV101" i="3"/>
  <c r="CW101" i="3"/>
  <c r="CX101" i="3"/>
  <c r="CU102" i="3"/>
  <c r="CV102" i="3"/>
  <c r="CW102" i="3"/>
  <c r="CX102" i="3"/>
  <c r="CU103" i="3"/>
  <c r="CV103" i="3"/>
  <c r="CW103" i="3"/>
  <c r="CX103" i="3"/>
  <c r="CU104" i="3"/>
  <c r="CV104" i="3"/>
  <c r="CW104" i="3"/>
  <c r="CX104" i="3"/>
  <c r="CU105" i="3"/>
  <c r="CV105" i="3"/>
  <c r="CW105" i="3"/>
  <c r="CX105" i="3"/>
  <c r="CU106" i="3"/>
  <c r="CV106" i="3"/>
  <c r="CW106" i="3"/>
  <c r="CX106" i="3"/>
  <c r="CU107" i="3"/>
  <c r="CV107" i="3"/>
  <c r="CW107" i="3"/>
  <c r="CX107" i="3"/>
  <c r="CU108" i="3"/>
  <c r="CV108" i="3"/>
  <c r="CW108" i="3"/>
  <c r="CX108" i="3"/>
  <c r="CU109" i="3"/>
  <c r="CV109" i="3"/>
  <c r="CX109" i="3"/>
  <c r="CU110" i="3"/>
  <c r="CV110" i="3"/>
  <c r="CX110" i="3"/>
  <c r="CU111" i="3"/>
  <c r="CV111" i="3"/>
  <c r="CW111" i="3"/>
  <c r="CX111" i="3"/>
  <c r="CU112" i="3"/>
  <c r="CV112" i="3"/>
  <c r="CX112" i="3"/>
  <c r="CU113" i="3"/>
  <c r="CV113" i="3"/>
  <c r="CW113" i="3"/>
  <c r="CX113" i="3"/>
  <c r="CU114" i="3"/>
  <c r="CV114" i="3"/>
  <c r="CX114" i="3"/>
  <c r="CU115" i="3"/>
  <c r="CV115" i="3"/>
  <c r="CW115" i="3"/>
  <c r="CX115" i="3"/>
  <c r="CU116" i="3"/>
  <c r="CV116" i="3"/>
  <c r="CW116" i="3"/>
  <c r="CX116" i="3"/>
  <c r="CU117" i="3"/>
  <c r="CV117" i="3"/>
  <c r="CW117" i="3"/>
  <c r="CX117" i="3"/>
  <c r="CU118" i="3"/>
  <c r="CV118" i="3"/>
  <c r="CX118" i="3"/>
  <c r="CU119" i="3"/>
  <c r="CV119" i="3"/>
  <c r="CW119" i="3"/>
  <c r="CX119" i="3"/>
  <c r="CU120" i="3"/>
  <c r="CV120" i="3"/>
  <c r="CX120" i="3"/>
  <c r="CU121" i="3"/>
  <c r="CV121" i="3"/>
  <c r="CX121" i="3"/>
  <c r="CU122" i="3"/>
  <c r="CV122" i="3"/>
  <c r="CX122" i="3"/>
  <c r="CU123" i="3"/>
  <c r="CV123" i="3"/>
  <c r="CX123" i="3"/>
  <c r="CU124" i="3"/>
  <c r="CV124" i="3"/>
  <c r="CX124" i="3"/>
  <c r="CU125" i="3"/>
  <c r="CV125" i="3"/>
  <c r="CX125" i="3"/>
  <c r="CU126" i="3"/>
  <c r="CV126" i="3"/>
  <c r="CW126" i="3"/>
  <c r="CX126" i="3"/>
  <c r="CU127" i="3"/>
  <c r="CV127" i="3"/>
  <c r="CW127" i="3"/>
  <c r="CX127" i="3"/>
  <c r="CU128" i="3"/>
  <c r="CV128" i="3"/>
  <c r="CX128" i="3"/>
  <c r="CU129" i="3"/>
  <c r="CV129" i="3"/>
  <c r="CW129" i="3"/>
  <c r="CX129" i="3"/>
  <c r="CU130" i="3"/>
  <c r="CV130" i="3"/>
  <c r="CW130" i="3"/>
  <c r="CX130" i="3"/>
  <c r="CU131" i="3"/>
  <c r="CV131" i="3"/>
  <c r="CW131" i="3"/>
  <c r="CX131" i="3"/>
  <c r="CU132" i="3"/>
  <c r="CV132" i="3"/>
  <c r="CW132" i="3"/>
  <c r="CX132" i="3"/>
  <c r="CU133" i="3"/>
  <c r="CV133" i="3"/>
  <c r="CX133" i="3"/>
  <c r="CU134" i="3"/>
  <c r="CV134" i="3"/>
  <c r="CW134" i="3"/>
  <c r="CX134" i="3"/>
  <c r="CU135" i="3"/>
  <c r="CV135" i="3"/>
  <c r="CW135" i="3"/>
  <c r="CX135" i="3"/>
  <c r="CU136" i="3"/>
  <c r="CV136" i="3"/>
  <c r="CW136" i="3"/>
  <c r="CX136" i="3"/>
  <c r="CU137" i="3"/>
  <c r="CV137" i="3"/>
  <c r="CW137" i="3"/>
  <c r="CX137" i="3"/>
  <c r="CU138" i="3"/>
  <c r="CV138" i="3"/>
  <c r="CW138" i="3"/>
  <c r="CX138" i="3"/>
  <c r="CU139" i="3"/>
  <c r="CV139" i="3"/>
  <c r="CW139" i="3"/>
  <c r="CX139" i="3"/>
  <c r="CU140" i="3"/>
  <c r="CV140" i="3"/>
  <c r="CW140" i="3"/>
  <c r="CX140" i="3"/>
  <c r="CU141" i="3"/>
  <c r="CV141" i="3"/>
  <c r="CW141" i="3"/>
  <c r="CX141" i="3"/>
  <c r="CU142" i="3"/>
  <c r="CV142" i="3"/>
  <c r="CW142" i="3"/>
  <c r="CX142" i="3"/>
  <c r="CU143" i="3"/>
  <c r="CV143" i="3"/>
  <c r="CW143" i="3"/>
  <c r="CX143" i="3"/>
  <c r="CU144" i="3"/>
  <c r="CV144" i="3"/>
  <c r="CW144" i="3"/>
  <c r="CX144" i="3"/>
  <c r="CU145" i="3"/>
  <c r="CV145" i="3"/>
  <c r="CW145" i="3"/>
  <c r="CX145" i="3"/>
  <c r="CU146" i="3"/>
  <c r="CV146" i="3"/>
  <c r="CW146" i="3"/>
  <c r="CX146" i="3"/>
  <c r="CU147" i="3"/>
  <c r="CV147" i="3"/>
  <c r="CW147" i="3"/>
  <c r="CX147" i="3"/>
  <c r="CU148" i="3"/>
  <c r="CV148" i="3"/>
  <c r="CW148" i="3"/>
  <c r="CX148" i="3"/>
  <c r="CU149" i="3"/>
  <c r="CV149" i="3"/>
  <c r="CW149" i="3"/>
  <c r="CX149" i="3"/>
  <c r="CU150" i="3"/>
  <c r="CV150" i="3"/>
  <c r="CW150" i="3"/>
  <c r="CX150" i="3"/>
  <c r="CU151" i="3"/>
  <c r="CV151" i="3"/>
  <c r="CW151" i="3"/>
  <c r="CX151" i="3"/>
  <c r="CU152" i="3"/>
  <c r="CV152" i="3"/>
  <c r="CW152" i="3"/>
  <c r="CX152" i="3"/>
  <c r="CU153" i="3"/>
  <c r="CV153" i="3"/>
  <c r="CW153" i="3"/>
  <c r="CX153" i="3"/>
  <c r="CU154" i="3"/>
  <c r="CV154" i="3"/>
  <c r="CW154" i="3"/>
  <c r="CX154" i="3"/>
  <c r="CU155" i="3"/>
  <c r="CV155" i="3"/>
  <c r="CW155" i="3"/>
  <c r="CX155" i="3"/>
  <c r="CU156" i="3"/>
  <c r="CV156" i="3"/>
  <c r="CW156" i="3"/>
  <c r="CX156" i="3"/>
  <c r="CU157" i="3"/>
  <c r="CV157" i="3"/>
  <c r="CW157" i="3"/>
  <c r="CX157" i="3"/>
  <c r="CU158" i="3"/>
  <c r="CV158" i="3"/>
  <c r="CX158" i="3"/>
  <c r="CU159" i="3"/>
  <c r="CV159" i="3"/>
  <c r="CW159" i="3"/>
  <c r="CX159" i="3"/>
  <c r="CU160" i="3"/>
  <c r="CV160" i="3"/>
  <c r="CW160" i="3"/>
  <c r="CX160" i="3"/>
  <c r="CU161" i="3"/>
  <c r="CV161" i="3"/>
  <c r="CW161" i="3"/>
  <c r="CX161" i="3"/>
  <c r="CU162" i="3"/>
  <c r="CV162" i="3"/>
  <c r="CW162" i="3"/>
  <c r="CX162" i="3"/>
  <c r="CU163" i="3"/>
  <c r="CV163" i="3"/>
  <c r="CW163" i="3"/>
  <c r="CX163" i="3"/>
  <c r="CU164" i="3"/>
  <c r="CV164" i="3"/>
  <c r="CW164" i="3"/>
  <c r="CX164" i="3"/>
  <c r="CU165" i="3"/>
  <c r="CV165" i="3"/>
  <c r="CW165" i="3"/>
  <c r="CX165" i="3"/>
  <c r="CU166" i="3"/>
  <c r="CV166" i="3"/>
  <c r="CW166" i="3"/>
  <c r="CX166" i="3"/>
  <c r="CU167" i="3"/>
  <c r="CV167" i="3"/>
  <c r="CW167" i="3"/>
  <c r="CX167" i="3"/>
  <c r="CU168" i="3"/>
  <c r="CV168" i="3"/>
  <c r="CW168" i="3"/>
  <c r="CX168" i="3"/>
  <c r="CU169" i="3"/>
  <c r="CV169" i="3"/>
  <c r="CW169" i="3"/>
  <c r="CX169" i="3"/>
  <c r="CU170" i="3"/>
  <c r="CV170" i="3"/>
  <c r="CW170" i="3"/>
  <c r="CX170" i="3"/>
  <c r="CU171" i="3"/>
  <c r="CV171" i="3"/>
  <c r="CW171" i="3"/>
  <c r="CX171" i="3"/>
  <c r="CU172" i="3"/>
  <c r="CV172" i="3"/>
  <c r="CW172" i="3"/>
  <c r="CX172" i="3"/>
  <c r="CU173" i="3"/>
  <c r="CV173" i="3"/>
  <c r="CX173" i="3"/>
  <c r="CU174" i="3"/>
  <c r="CV174" i="3"/>
  <c r="CW174" i="3"/>
  <c r="CX174" i="3"/>
  <c r="CU175" i="3"/>
  <c r="CV175" i="3"/>
  <c r="CW175" i="3"/>
  <c r="CX175" i="3"/>
  <c r="CU176" i="3"/>
  <c r="CV176" i="3"/>
  <c r="CW176" i="3"/>
  <c r="CX176" i="3"/>
  <c r="CU177" i="3"/>
  <c r="CV177" i="3"/>
  <c r="CW177" i="3"/>
  <c r="CX177" i="3"/>
  <c r="CU178" i="3"/>
  <c r="CV178" i="3"/>
  <c r="CW178" i="3"/>
  <c r="CX178" i="3"/>
  <c r="CU179" i="3"/>
  <c r="CV179" i="3"/>
  <c r="CW179" i="3"/>
  <c r="CX179" i="3"/>
  <c r="CU180" i="3"/>
  <c r="CV180" i="3"/>
  <c r="CW180" i="3"/>
  <c r="CX180" i="3"/>
  <c r="CU181" i="3"/>
  <c r="CV181" i="3"/>
  <c r="CW181" i="3"/>
  <c r="CX181" i="3"/>
  <c r="CU182" i="3"/>
  <c r="CV182" i="3"/>
  <c r="CW182" i="3"/>
  <c r="CX182" i="3"/>
  <c r="CU183" i="3"/>
  <c r="CV183" i="3"/>
  <c r="CW183" i="3"/>
  <c r="CX183" i="3"/>
  <c r="CU184" i="3"/>
  <c r="CV184" i="3"/>
  <c r="CW184" i="3"/>
  <c r="CX184" i="3"/>
  <c r="CU185" i="3"/>
  <c r="CV185" i="3"/>
  <c r="CW185" i="3"/>
  <c r="CX185" i="3"/>
  <c r="CU186" i="3"/>
  <c r="CV186" i="3"/>
  <c r="CW186" i="3"/>
  <c r="CX186" i="3"/>
  <c r="CU187" i="3"/>
  <c r="CV187" i="3"/>
  <c r="CW187" i="3"/>
  <c r="CX187" i="3"/>
  <c r="CU188" i="3"/>
  <c r="CV188" i="3"/>
  <c r="CW188" i="3"/>
  <c r="CX188" i="3"/>
  <c r="CU189" i="3"/>
  <c r="CV189" i="3"/>
  <c r="CW189" i="3"/>
  <c r="CX189" i="3"/>
  <c r="CU190" i="3"/>
  <c r="CV190" i="3"/>
  <c r="CW190" i="3"/>
  <c r="CX190" i="3"/>
  <c r="CU191" i="3"/>
  <c r="CV191" i="3"/>
  <c r="CW191" i="3"/>
  <c r="CX191" i="3"/>
  <c r="CU192" i="3"/>
  <c r="CV192" i="3"/>
  <c r="CX192" i="3"/>
  <c r="CU193" i="3"/>
  <c r="CV193" i="3"/>
  <c r="CX193" i="3"/>
  <c r="CU194" i="3"/>
  <c r="CV194" i="3"/>
  <c r="CX194" i="3"/>
  <c r="CU195" i="3"/>
  <c r="CV195" i="3"/>
  <c r="CX195" i="3"/>
  <c r="CU196" i="3"/>
  <c r="CV196" i="3"/>
  <c r="CX196" i="3"/>
  <c r="CU197" i="3"/>
  <c r="CV197" i="3"/>
  <c r="CW197" i="3"/>
  <c r="CX197" i="3"/>
  <c r="CU198" i="3"/>
  <c r="CV198" i="3"/>
  <c r="CW198" i="3"/>
  <c r="CX198" i="3"/>
  <c r="CU199" i="3"/>
  <c r="CV199" i="3"/>
  <c r="CW199" i="3"/>
  <c r="CX199" i="3"/>
  <c r="CU200" i="3"/>
  <c r="CV200" i="3"/>
  <c r="CW200" i="3"/>
  <c r="CX200" i="3"/>
  <c r="CU201" i="3"/>
  <c r="CV201" i="3"/>
  <c r="CW201" i="3"/>
  <c r="CX201" i="3"/>
  <c r="CU202" i="3"/>
  <c r="CV202" i="3"/>
  <c r="CW202" i="3"/>
  <c r="CX202" i="3"/>
  <c r="CU203" i="3"/>
  <c r="CV203" i="3"/>
  <c r="CW203" i="3"/>
  <c r="CX203" i="3"/>
  <c r="CU204" i="3"/>
  <c r="CV204" i="3"/>
  <c r="CW204" i="3"/>
  <c r="CX204" i="3"/>
  <c r="CU205" i="3"/>
  <c r="CV205" i="3"/>
  <c r="CW205" i="3"/>
  <c r="CX205" i="3"/>
  <c r="CU206" i="3"/>
  <c r="CV206" i="3"/>
  <c r="CW206" i="3"/>
  <c r="CX206" i="3"/>
  <c r="CU207" i="3"/>
  <c r="CV207" i="3"/>
  <c r="CW207" i="3"/>
  <c r="CX207" i="3"/>
  <c r="CU208" i="3"/>
  <c r="CV208" i="3"/>
  <c r="CW208" i="3"/>
  <c r="CX208" i="3"/>
  <c r="CU209" i="3"/>
  <c r="CV209" i="3"/>
  <c r="CW209" i="3"/>
  <c r="CX209" i="3"/>
  <c r="CU210" i="3"/>
  <c r="CV210" i="3"/>
  <c r="CW210" i="3"/>
  <c r="CX210" i="3"/>
  <c r="CU211" i="3"/>
  <c r="CV211" i="3"/>
  <c r="CW211" i="3"/>
  <c r="CX211" i="3"/>
  <c r="CU212" i="3"/>
  <c r="CV212" i="3"/>
  <c r="CW212" i="3"/>
  <c r="CX212" i="3"/>
  <c r="CU213" i="3"/>
  <c r="CV213" i="3"/>
  <c r="CW213" i="3"/>
  <c r="CX213" i="3"/>
  <c r="CU214" i="3"/>
  <c r="CV214" i="3"/>
  <c r="CW214" i="3"/>
  <c r="CX214" i="3"/>
  <c r="CU215" i="3"/>
  <c r="CV215" i="3"/>
  <c r="CW215" i="3"/>
  <c r="CX215" i="3"/>
  <c r="CU216" i="3"/>
  <c r="CV216" i="3"/>
  <c r="CW216" i="3"/>
  <c r="CX216" i="3"/>
  <c r="CU217" i="3"/>
  <c r="CV217" i="3"/>
  <c r="CW217" i="3"/>
  <c r="CX217" i="3"/>
  <c r="CU218" i="3"/>
  <c r="CV218" i="3"/>
  <c r="CW218" i="3"/>
  <c r="CX218" i="3"/>
  <c r="CU219" i="3"/>
  <c r="CV219" i="3"/>
  <c r="CW219" i="3"/>
  <c r="CX219" i="3"/>
  <c r="CU220" i="3"/>
  <c r="CV220" i="3"/>
  <c r="CW220" i="3"/>
  <c r="CX220" i="3"/>
  <c r="CU221" i="3"/>
  <c r="CV221" i="3"/>
  <c r="CW221" i="3"/>
  <c r="CX221" i="3"/>
  <c r="CU222" i="3"/>
  <c r="CV222" i="3"/>
  <c r="CW222" i="3"/>
  <c r="CX222" i="3"/>
  <c r="CU223" i="3"/>
  <c r="CV223" i="3"/>
  <c r="CW223" i="3"/>
  <c r="CX223" i="3"/>
  <c r="CU224" i="3"/>
  <c r="CV224" i="3"/>
  <c r="CW224" i="3"/>
  <c r="CX224" i="3"/>
  <c r="CU225" i="3"/>
  <c r="CV225" i="3"/>
  <c r="CW225" i="3"/>
  <c r="CX225" i="3"/>
  <c r="CU226" i="3"/>
  <c r="CV226" i="3"/>
  <c r="CW226" i="3"/>
  <c r="CX226" i="3"/>
  <c r="CU227" i="3"/>
  <c r="CV227" i="3"/>
  <c r="CW227" i="3"/>
  <c r="CX227" i="3"/>
  <c r="CU228" i="3"/>
  <c r="CV228" i="3"/>
  <c r="CW228" i="3"/>
  <c r="CX228" i="3"/>
  <c r="CU229" i="3"/>
  <c r="CV229" i="3"/>
  <c r="CW229" i="3"/>
  <c r="CX229" i="3"/>
  <c r="CU230" i="3"/>
  <c r="CV230" i="3"/>
  <c r="CW230" i="3"/>
  <c r="CX230" i="3"/>
  <c r="CU231" i="3"/>
  <c r="CV231" i="3"/>
  <c r="CW231" i="3"/>
  <c r="CX231" i="3"/>
  <c r="CU232" i="3"/>
  <c r="CV232" i="3"/>
  <c r="CW232" i="3"/>
  <c r="CX232" i="3"/>
  <c r="CU233" i="3"/>
  <c r="CV233" i="3"/>
  <c r="CW233" i="3"/>
  <c r="CX233" i="3"/>
  <c r="CU234" i="3"/>
  <c r="CV234" i="3"/>
  <c r="CW234" i="3"/>
  <c r="CX234" i="3"/>
  <c r="CU235" i="3"/>
  <c r="CV235" i="3"/>
  <c r="CW235" i="3"/>
  <c r="CX235" i="3"/>
  <c r="CU236" i="3"/>
  <c r="CV236" i="3"/>
  <c r="CW236" i="3"/>
  <c r="CX236" i="3"/>
  <c r="CU237" i="3"/>
  <c r="CV237" i="3"/>
  <c r="CW237" i="3"/>
  <c r="CX237" i="3"/>
  <c r="CU238" i="3"/>
  <c r="CV238" i="3"/>
  <c r="CW238" i="3"/>
  <c r="CX238" i="3"/>
  <c r="CU239" i="3"/>
  <c r="CV239" i="3"/>
  <c r="CW239" i="3"/>
  <c r="CX239" i="3"/>
  <c r="CU240" i="3"/>
  <c r="CV240" i="3"/>
  <c r="CW240" i="3"/>
  <c r="CX240" i="3"/>
  <c r="CU241" i="3"/>
  <c r="CV241" i="3"/>
  <c r="CW241" i="3"/>
  <c r="CX241" i="3"/>
  <c r="CU242" i="3"/>
  <c r="CV242" i="3"/>
  <c r="CW242" i="3"/>
  <c r="CX242" i="3"/>
  <c r="CU243" i="3"/>
  <c r="CV243" i="3"/>
  <c r="CW243" i="3"/>
  <c r="CX243" i="3"/>
  <c r="CU244" i="3"/>
  <c r="CV244" i="3"/>
  <c r="CW244" i="3"/>
  <c r="CX244" i="3"/>
  <c r="CU245" i="3"/>
  <c r="CV245" i="3"/>
  <c r="CW245" i="3"/>
  <c r="CX245" i="3"/>
  <c r="CU246" i="3"/>
  <c r="CV246" i="3"/>
  <c r="CW246" i="3"/>
  <c r="CX246" i="3"/>
  <c r="CU247" i="3"/>
  <c r="CV247" i="3"/>
  <c r="CW247" i="3"/>
  <c r="CX247" i="3"/>
  <c r="CU248" i="3"/>
  <c r="CV248" i="3"/>
  <c r="CW248" i="3"/>
  <c r="CX248" i="3"/>
  <c r="CU249" i="3"/>
  <c r="CV249" i="3"/>
  <c r="CW249" i="3"/>
  <c r="CX249" i="3"/>
  <c r="CU250" i="3"/>
  <c r="CV250" i="3"/>
  <c r="CW250" i="3"/>
  <c r="CX250" i="3"/>
  <c r="CU251" i="3"/>
  <c r="CV251" i="3"/>
  <c r="CW251" i="3"/>
  <c r="CX251" i="3"/>
  <c r="CU252" i="3"/>
  <c r="CV252" i="3"/>
  <c r="CW252" i="3"/>
  <c r="CX252" i="3"/>
  <c r="CU253" i="3"/>
  <c r="CV253" i="3"/>
  <c r="CW253" i="3"/>
  <c r="CX253" i="3"/>
  <c r="CU254" i="3"/>
  <c r="CV254" i="3"/>
  <c r="CW254" i="3"/>
  <c r="CX254" i="3"/>
  <c r="CU255" i="3"/>
  <c r="CV255" i="3"/>
  <c r="CW255" i="3"/>
  <c r="CX255" i="3"/>
  <c r="CU256" i="3"/>
  <c r="CV256" i="3"/>
  <c r="CW256" i="3"/>
  <c r="CX256" i="3"/>
  <c r="CU257" i="3"/>
  <c r="CV257" i="3"/>
  <c r="CW257" i="3"/>
  <c r="CX257" i="3"/>
  <c r="CU258" i="3"/>
  <c r="CV258" i="3"/>
  <c r="CW258" i="3"/>
  <c r="CX258" i="3"/>
  <c r="CU259" i="3"/>
  <c r="CV259" i="3"/>
  <c r="CW259" i="3"/>
  <c r="CX259" i="3"/>
  <c r="CU260" i="3"/>
  <c r="CV260" i="3"/>
  <c r="CW260" i="3"/>
  <c r="CX260" i="3"/>
  <c r="CU261" i="3"/>
  <c r="CV261" i="3"/>
  <c r="CW261" i="3"/>
  <c r="CX261" i="3"/>
  <c r="CU262" i="3"/>
  <c r="CV262" i="3"/>
  <c r="CW262" i="3"/>
  <c r="CX262" i="3"/>
  <c r="CU263" i="3"/>
  <c r="CV263" i="3"/>
  <c r="CW263" i="3"/>
  <c r="CX263" i="3"/>
  <c r="CU264" i="3"/>
  <c r="CV264" i="3"/>
  <c r="CW264" i="3"/>
  <c r="CX264" i="3"/>
  <c r="CU265" i="3"/>
  <c r="CV265" i="3"/>
  <c r="CW265" i="3"/>
  <c r="CX265" i="3"/>
  <c r="CU266" i="3"/>
  <c r="CV266" i="3"/>
  <c r="CW266" i="3"/>
  <c r="CX266" i="3"/>
  <c r="CU267" i="3"/>
  <c r="CV267" i="3"/>
  <c r="CW267" i="3"/>
  <c r="CX267" i="3"/>
  <c r="CU268" i="3"/>
  <c r="CV268" i="3"/>
  <c r="CW268" i="3"/>
  <c r="CX268" i="3"/>
  <c r="CU269" i="3"/>
  <c r="CV269" i="3"/>
  <c r="CW269" i="3"/>
  <c r="CX269" i="3"/>
  <c r="CU270" i="3"/>
  <c r="CV270" i="3"/>
  <c r="CW270" i="3"/>
  <c r="CX270" i="3"/>
  <c r="CU271" i="3"/>
  <c r="CV271" i="3"/>
  <c r="CW271" i="3"/>
  <c r="CX271" i="3"/>
  <c r="CU272" i="3"/>
  <c r="CV272" i="3"/>
  <c r="CW272" i="3"/>
  <c r="CX272" i="3"/>
  <c r="CU273" i="3"/>
  <c r="CV273" i="3"/>
  <c r="CW273" i="3"/>
  <c r="CX273" i="3"/>
  <c r="CU274" i="3"/>
  <c r="CV274" i="3"/>
  <c r="CW274" i="3"/>
  <c r="CX274" i="3"/>
  <c r="CU275" i="3"/>
  <c r="CV275" i="3"/>
  <c r="CW275" i="3"/>
  <c r="CX275" i="3"/>
  <c r="CU276" i="3"/>
  <c r="CV276" i="3"/>
  <c r="CW276" i="3"/>
  <c r="CX276" i="3"/>
  <c r="CU277" i="3"/>
  <c r="CV277" i="3"/>
  <c r="CW277" i="3"/>
  <c r="CX277" i="3"/>
  <c r="CU278" i="3"/>
  <c r="CV278" i="3"/>
  <c r="CW278" i="3"/>
  <c r="CX278" i="3"/>
  <c r="CU279" i="3"/>
  <c r="CV279" i="3"/>
  <c r="CW279" i="3"/>
  <c r="CX279" i="3"/>
  <c r="CU280" i="3"/>
  <c r="CV280" i="3"/>
  <c r="CW280" i="3"/>
  <c r="CX280" i="3"/>
  <c r="CU281" i="3"/>
  <c r="CV281" i="3"/>
  <c r="CW281" i="3"/>
  <c r="CX281" i="3"/>
  <c r="CU282" i="3"/>
  <c r="CV282" i="3"/>
  <c r="CW282" i="3"/>
  <c r="CX282" i="3"/>
  <c r="CU283" i="3"/>
  <c r="CV283" i="3"/>
  <c r="CW283" i="3"/>
  <c r="CX283" i="3"/>
  <c r="CU284" i="3"/>
  <c r="CV284" i="3"/>
  <c r="CW284" i="3"/>
  <c r="CX284" i="3"/>
  <c r="CU285" i="3"/>
  <c r="CV285" i="3"/>
  <c r="CW285" i="3"/>
  <c r="CX285" i="3"/>
  <c r="CU286" i="3"/>
  <c r="CV286" i="3"/>
  <c r="CW286" i="3"/>
  <c r="CX286" i="3"/>
  <c r="CU287" i="3"/>
  <c r="CV287" i="3"/>
  <c r="CW287" i="3"/>
  <c r="CX287" i="3"/>
  <c r="CU288" i="3"/>
  <c r="CV288" i="3"/>
  <c r="CW288" i="3"/>
  <c r="CX288" i="3"/>
  <c r="CU289" i="3"/>
  <c r="CV289" i="3"/>
  <c r="CW289" i="3"/>
  <c r="CX289" i="3"/>
  <c r="CU290" i="3"/>
  <c r="CV290" i="3"/>
  <c r="CW290" i="3"/>
  <c r="CX290" i="3"/>
  <c r="CU291" i="3"/>
  <c r="CV291" i="3"/>
  <c r="CW291" i="3"/>
  <c r="CX291" i="3"/>
  <c r="CU292" i="3"/>
  <c r="CV292" i="3"/>
  <c r="CW292" i="3"/>
  <c r="CX292" i="3"/>
  <c r="CU293" i="3"/>
  <c r="CV293" i="3"/>
  <c r="CW293" i="3"/>
  <c r="CX293" i="3"/>
  <c r="CU294" i="3"/>
  <c r="CV294" i="3"/>
  <c r="CW294" i="3"/>
  <c r="CX294" i="3"/>
  <c r="CU295" i="3"/>
  <c r="CV295" i="3"/>
  <c r="CW295" i="3"/>
  <c r="CX295" i="3"/>
  <c r="CU296" i="3"/>
  <c r="CV296" i="3"/>
  <c r="CW296" i="3"/>
  <c r="CX296" i="3"/>
  <c r="CU297" i="3"/>
  <c r="CV297" i="3"/>
  <c r="CW297" i="3"/>
  <c r="CX297" i="3"/>
  <c r="CU298" i="3"/>
  <c r="CV298" i="3"/>
  <c r="CW298" i="3"/>
  <c r="CX298" i="3"/>
  <c r="CU299" i="3"/>
  <c r="CV299" i="3"/>
  <c r="CW299" i="3"/>
  <c r="CX299" i="3"/>
  <c r="CU300" i="3"/>
  <c r="CW300" i="3"/>
  <c r="CX300" i="3"/>
  <c r="DA300" i="3" s="1"/>
  <c r="CU301" i="3"/>
  <c r="CV301" i="3"/>
  <c r="CW301" i="3"/>
  <c r="CX301" i="3"/>
  <c r="CV5" i="3"/>
  <c r="CX5" i="3"/>
  <c r="CU5" i="3"/>
  <c r="DA91" i="3" l="1"/>
  <c r="F91" i="3" s="1"/>
  <c r="DA299" i="3"/>
  <c r="DA296" i="3"/>
  <c r="DA289" i="3"/>
  <c r="CZ279" i="3"/>
  <c r="CZ273" i="3"/>
  <c r="E273" i="3" s="1"/>
  <c r="CZ271" i="3"/>
  <c r="E271" i="3" s="1"/>
  <c r="CZ267" i="3"/>
  <c r="E267" i="3" s="1"/>
  <c r="DA266" i="3"/>
  <c r="F266" i="3" s="1"/>
  <c r="DA263" i="3"/>
  <c r="F263" i="3" s="1"/>
  <c r="DA261" i="3"/>
  <c r="F261" i="3" s="1"/>
  <c r="DA259" i="3"/>
  <c r="F259" i="3" s="1"/>
  <c r="CZ257" i="3"/>
  <c r="E257" i="3" s="1"/>
  <c r="CZ75" i="3"/>
  <c r="E75" i="3" s="1"/>
  <c r="CZ73" i="3"/>
  <c r="E73" i="3" s="1"/>
  <c r="DB287" i="3"/>
  <c r="DB280" i="3"/>
  <c r="G280" i="3" s="1"/>
  <c r="DB255" i="3"/>
  <c r="DB244" i="3"/>
  <c r="DB243" i="3"/>
  <c r="DB21" i="3"/>
  <c r="CZ54" i="3"/>
  <c r="DA55" i="3"/>
  <c r="DA24" i="3"/>
  <c r="DB137" i="3"/>
  <c r="DB119" i="3"/>
  <c r="DA109" i="3"/>
  <c r="F109" i="3" s="1"/>
  <c r="CZ78" i="3"/>
  <c r="DA75" i="3"/>
  <c r="F75" i="3" s="1"/>
  <c r="DA71" i="3"/>
  <c r="F71" i="3" s="1"/>
  <c r="CZ52" i="3"/>
  <c r="DA37" i="3"/>
  <c r="F37" i="3" s="1"/>
  <c r="DA228" i="3"/>
  <c r="DA225" i="3"/>
  <c r="CZ192" i="3"/>
  <c r="E192" i="3" s="1"/>
  <c r="DA170" i="3"/>
  <c r="DA169" i="3"/>
  <c r="DB150" i="3"/>
  <c r="DB145" i="3"/>
  <c r="CZ122" i="3"/>
  <c r="E122" i="3" s="1"/>
  <c r="CZ120" i="3"/>
  <c r="CZ72" i="3"/>
  <c r="E72" i="3" s="1"/>
  <c r="CZ68" i="3"/>
  <c r="E68" i="3" s="1"/>
  <c r="DA53" i="3"/>
  <c r="F53" i="3" s="1"/>
  <c r="DA286" i="3"/>
  <c r="DA283" i="3"/>
  <c r="F283" i="3" s="1"/>
  <c r="DA255" i="3"/>
  <c r="DA252" i="3"/>
  <c r="DA247" i="3"/>
  <c r="DA46" i="3"/>
  <c r="F46" i="3" s="1"/>
  <c r="DA41" i="3"/>
  <c r="F41" i="3" s="1"/>
  <c r="DB34" i="3"/>
  <c r="DB297" i="3"/>
  <c r="DB295" i="3"/>
  <c r="CZ293" i="3"/>
  <c r="DB288" i="3"/>
  <c r="CZ285" i="3"/>
  <c r="CZ188" i="3"/>
  <c r="E188" i="3" s="1"/>
  <c r="CZ180" i="3"/>
  <c r="CZ176" i="3"/>
  <c r="CZ175" i="3"/>
  <c r="E175" i="3" s="1"/>
  <c r="CZ60" i="3"/>
  <c r="CZ56" i="3"/>
  <c r="CZ51" i="3"/>
  <c r="DA49" i="3"/>
  <c r="F49" i="3" s="1"/>
  <c r="DA42" i="3"/>
  <c r="F42" i="3" s="1"/>
  <c r="CZ41" i="3"/>
  <c r="E41" i="3" s="1"/>
  <c r="DB17" i="3"/>
  <c r="G17" i="3" s="1"/>
  <c r="CZ45" i="3"/>
  <c r="E45" i="3" s="1"/>
  <c r="DB279" i="3"/>
  <c r="DB222" i="3"/>
  <c r="G222" i="3" s="1"/>
  <c r="DB205" i="3"/>
  <c r="DB202" i="3"/>
  <c r="CZ193" i="3"/>
  <c r="E193" i="3" s="1"/>
  <c r="DA142" i="3"/>
  <c r="DA136" i="3"/>
  <c r="DB130" i="3"/>
  <c r="DA122" i="3"/>
  <c r="F122" i="3" s="1"/>
  <c r="DA118" i="3"/>
  <c r="CZ25" i="3"/>
  <c r="DA281" i="3"/>
  <c r="F281" i="3" s="1"/>
  <c r="DB273" i="3"/>
  <c r="G273" i="3" s="1"/>
  <c r="DB285" i="3"/>
  <c r="DB236" i="3"/>
  <c r="DB230" i="3"/>
  <c r="DA217" i="3"/>
  <c r="CZ205" i="3"/>
  <c r="DA201" i="3"/>
  <c r="DA200" i="3"/>
  <c r="CZ197" i="3"/>
  <c r="DA196" i="3"/>
  <c r="F196" i="3" s="1"/>
  <c r="CZ190" i="3"/>
  <c r="E190" i="3" s="1"/>
  <c r="CZ189" i="3"/>
  <c r="E189" i="3" s="1"/>
  <c r="DA177" i="3"/>
  <c r="DA161" i="3"/>
  <c r="CZ130" i="3"/>
  <c r="DB127" i="3"/>
  <c r="DB108" i="3"/>
  <c r="DB107" i="3"/>
  <c r="DB106" i="3"/>
  <c r="CZ37" i="3"/>
  <c r="E37" i="3" s="1"/>
  <c r="CZ15" i="3"/>
  <c r="E15" i="3" s="1"/>
  <c r="CZ10" i="3"/>
  <c r="E10" i="3" s="1"/>
  <c r="DB8" i="3"/>
  <c r="CZ7" i="3"/>
  <c r="DB275" i="3"/>
  <c r="DB274" i="3"/>
  <c r="G274" i="3" s="1"/>
  <c r="DB152" i="3"/>
  <c r="CZ125" i="3"/>
  <c r="CZ110" i="3"/>
  <c r="E110" i="3" s="1"/>
  <c r="DA19" i="3"/>
  <c r="F19" i="3" s="1"/>
  <c r="DB258" i="3"/>
  <c r="G258" i="3" s="1"/>
  <c r="DA282" i="3"/>
  <c r="F282" i="3" s="1"/>
  <c r="CZ240" i="3"/>
  <c r="CZ239" i="3"/>
  <c r="CZ237" i="3"/>
  <c r="CZ235" i="3"/>
  <c r="CZ234" i="3"/>
  <c r="CZ233" i="3"/>
  <c r="CZ231" i="3"/>
  <c r="CZ228" i="3"/>
  <c r="CZ227" i="3"/>
  <c r="CZ226" i="3"/>
  <c r="CZ225" i="3"/>
  <c r="CZ223" i="3"/>
  <c r="CZ221" i="3"/>
  <c r="CZ220" i="3"/>
  <c r="CZ218" i="3"/>
  <c r="CZ217" i="3"/>
  <c r="DA173" i="3"/>
  <c r="F173" i="3" s="1"/>
  <c r="DA153" i="3"/>
  <c r="DA148" i="3"/>
  <c r="DA145" i="3"/>
  <c r="CZ105" i="3"/>
  <c r="CZ101" i="3"/>
  <c r="CZ97" i="3"/>
  <c r="CZ94" i="3"/>
  <c r="E94" i="3" s="1"/>
  <c r="CZ92" i="3"/>
  <c r="E92" i="3" s="1"/>
  <c r="DA31" i="3"/>
  <c r="F31" i="3" s="1"/>
  <c r="DB282" i="3"/>
  <c r="G282" i="3" s="1"/>
  <c r="DB271" i="3"/>
  <c r="G271" i="3" s="1"/>
  <c r="DB268" i="3"/>
  <c r="G268" i="3" s="1"/>
  <c r="CZ264" i="3"/>
  <c r="E264" i="3" s="1"/>
  <c r="CZ260" i="3"/>
  <c r="E260" i="3" s="1"/>
  <c r="DB245" i="3"/>
  <c r="DB242" i="3"/>
  <c r="DA280" i="3"/>
  <c r="F280" i="3" s="1"/>
  <c r="DA270" i="3"/>
  <c r="F270" i="3" s="1"/>
  <c r="DA244" i="3"/>
  <c r="DA239" i="3"/>
  <c r="DA233" i="3"/>
  <c r="CZ213" i="3"/>
  <c r="CZ211" i="3"/>
  <c r="CZ208" i="3"/>
  <c r="CZ206" i="3"/>
  <c r="E206" i="3" s="1"/>
  <c r="DB201" i="3"/>
  <c r="DB197" i="3"/>
  <c r="CZ184" i="3"/>
  <c r="DA181" i="3"/>
  <c r="DB170" i="3"/>
  <c r="CZ153" i="3"/>
  <c r="CZ151" i="3"/>
  <c r="DA141" i="3"/>
  <c r="DA133" i="3"/>
  <c r="F133" i="3" s="1"/>
  <c r="CZ113" i="3"/>
  <c r="DB111" i="3"/>
  <c r="DA110" i="3"/>
  <c r="F110" i="3" s="1"/>
  <c r="DB100" i="3"/>
  <c r="DB97" i="3"/>
  <c r="DB60" i="3"/>
  <c r="DB57" i="3"/>
  <c r="DB56" i="3"/>
  <c r="DB30" i="3"/>
  <c r="CZ26" i="3"/>
  <c r="DA279" i="3"/>
  <c r="DA5" i="3"/>
  <c r="CZ299" i="3"/>
  <c r="DA290" i="3"/>
  <c r="CZ282" i="3"/>
  <c r="E282" i="3" s="1"/>
  <c r="DB277" i="3"/>
  <c r="G277" i="3" s="1"/>
  <c r="DA273" i="3"/>
  <c r="F273" i="3" s="1"/>
  <c r="DA264" i="3"/>
  <c r="F264" i="3" s="1"/>
  <c r="DB257" i="3"/>
  <c r="G257" i="3" s="1"/>
  <c r="DB256" i="3"/>
  <c r="G256" i="3" s="1"/>
  <c r="DB249" i="3"/>
  <c r="CZ248" i="3"/>
  <c r="DB213" i="3"/>
  <c r="DB210" i="3"/>
  <c r="DB165" i="3"/>
  <c r="CZ164" i="3"/>
  <c r="CZ163" i="3"/>
  <c r="DB154" i="3"/>
  <c r="DA149" i="3"/>
  <c r="DB148" i="3"/>
  <c r="CZ145" i="3"/>
  <c r="DB144" i="3"/>
  <c r="CZ143" i="3"/>
  <c r="CZ106" i="3"/>
  <c r="DA100" i="3"/>
  <c r="DA87" i="3"/>
  <c r="F87" i="3" s="1"/>
  <c r="CZ84" i="3"/>
  <c r="E84" i="3" s="1"/>
  <c r="CZ62" i="3"/>
  <c r="E62" i="3" s="1"/>
  <c r="DA60" i="3"/>
  <c r="DA45" i="3"/>
  <c r="F45" i="3" s="1"/>
  <c r="CZ34" i="3"/>
  <c r="DA30" i="3"/>
  <c r="CZ19" i="3"/>
  <c r="E19" i="3" s="1"/>
  <c r="DB238" i="3"/>
  <c r="DB232" i="3"/>
  <c r="DB224" i="3"/>
  <c r="DB217" i="3"/>
  <c r="DA205" i="3"/>
  <c r="DB177" i="3"/>
  <c r="CZ173" i="3"/>
  <c r="E173" i="3" s="1"/>
  <c r="CZ170" i="3"/>
  <c r="DA156" i="3"/>
  <c r="DB138" i="3"/>
  <c r="DA119" i="3"/>
  <c r="DB105" i="3"/>
  <c r="DA104" i="3"/>
  <c r="DB102" i="3"/>
  <c r="CZ91" i="3"/>
  <c r="E91" i="3" s="1"/>
  <c r="DA90" i="3"/>
  <c r="F90" i="3" s="1"/>
  <c r="CZ89" i="3"/>
  <c r="E89" i="3" s="1"/>
  <c r="CZ85" i="3"/>
  <c r="E85" i="3" s="1"/>
  <c r="CZ71" i="3"/>
  <c r="E71" i="3" s="1"/>
  <c r="CZ67" i="3"/>
  <c r="E67" i="3" s="1"/>
  <c r="CZ63" i="3"/>
  <c r="E63" i="3" s="1"/>
  <c r="DA15" i="3"/>
  <c r="F15" i="3" s="1"/>
  <c r="CZ298" i="3"/>
  <c r="DA292" i="3"/>
  <c r="DA275" i="3"/>
  <c r="DA268" i="3"/>
  <c r="F268" i="3" s="1"/>
  <c r="DA265" i="3"/>
  <c r="F265" i="3" s="1"/>
  <c r="DB263" i="3"/>
  <c r="G263" i="3" s="1"/>
  <c r="DB239" i="3"/>
  <c r="DB233" i="3"/>
  <c r="DB225" i="3"/>
  <c r="DA212" i="3"/>
  <c r="CZ49" i="3"/>
  <c r="E49" i="3" s="1"/>
  <c r="DB28" i="3"/>
  <c r="DB27" i="3"/>
  <c r="DB24" i="3"/>
  <c r="DB23" i="3"/>
  <c r="CZ22" i="3"/>
  <c r="DB15" i="3"/>
  <c r="G15" i="3" s="1"/>
  <c r="DB13" i="3"/>
  <c r="DB12" i="3"/>
  <c r="G12" i="3" s="1"/>
  <c r="DB11" i="3"/>
  <c r="DB299" i="3"/>
  <c r="CZ5" i="3"/>
  <c r="DA298" i="3"/>
  <c r="DA294" i="3"/>
  <c r="DB292" i="3"/>
  <c r="DA287" i="3"/>
  <c r="CZ284" i="3"/>
  <c r="DA276" i="3"/>
  <c r="F276" i="3" s="1"/>
  <c r="CZ275" i="3"/>
  <c r="DA272" i="3"/>
  <c r="F272" i="3" s="1"/>
  <c r="DA271" i="3"/>
  <c r="F271" i="3" s="1"/>
  <c r="DB270" i="3"/>
  <c r="G270" i="3" s="1"/>
  <c r="DA269" i="3"/>
  <c r="F269" i="3" s="1"/>
  <c r="DB265" i="3"/>
  <c r="G265" i="3" s="1"/>
  <c r="CZ263" i="3"/>
  <c r="E263" i="3" s="1"/>
  <c r="DB247" i="3"/>
  <c r="CZ246" i="3"/>
  <c r="DB234" i="3"/>
  <c r="DB226" i="3"/>
  <c r="DB218" i="3"/>
  <c r="CZ209" i="3"/>
  <c r="CZ204" i="3"/>
  <c r="CZ203" i="3"/>
  <c r="CZ202" i="3"/>
  <c r="DB190" i="3"/>
  <c r="G190" i="3" s="1"/>
  <c r="DA188" i="3"/>
  <c r="F188" i="3" s="1"/>
  <c r="CZ186" i="3"/>
  <c r="DA185" i="3"/>
  <c r="CZ177" i="3"/>
  <c r="CZ168" i="3"/>
  <c r="CZ117" i="3"/>
  <c r="CZ116" i="3"/>
  <c r="CZ103" i="3"/>
  <c r="E103" i="3" s="1"/>
  <c r="CZ79" i="3"/>
  <c r="DB7" i="3"/>
  <c r="DB259" i="3"/>
  <c r="G259" i="3" s="1"/>
  <c r="DA167" i="3"/>
  <c r="DA157" i="3"/>
  <c r="CZ147" i="3"/>
  <c r="CZ146" i="3"/>
  <c r="CZ141" i="3"/>
  <c r="CZ140" i="3"/>
  <c r="E140" i="3" s="1"/>
  <c r="CZ139" i="3"/>
  <c r="CZ135" i="3"/>
  <c r="CZ134" i="3"/>
  <c r="DA132" i="3"/>
  <c r="CZ131" i="3"/>
  <c r="CZ123" i="3"/>
  <c r="CZ121" i="3"/>
  <c r="CZ119" i="3"/>
  <c r="DA115" i="3"/>
  <c r="CZ111" i="3"/>
  <c r="CZ107" i="3"/>
  <c r="CZ99" i="3"/>
  <c r="DB98" i="3"/>
  <c r="CZ95" i="3"/>
  <c r="E95" i="3" s="1"/>
  <c r="DA86" i="3"/>
  <c r="F86" i="3" s="1"/>
  <c r="DA82" i="3"/>
  <c r="CZ76" i="3"/>
  <c r="E76" i="3" s="1"/>
  <c r="CZ74" i="3"/>
  <c r="E74" i="3" s="1"/>
  <c r="CZ69" i="3"/>
  <c r="E69" i="3" s="1"/>
  <c r="CZ65" i="3"/>
  <c r="E65" i="3" s="1"/>
  <c r="CZ59" i="3"/>
  <c r="CZ58" i="3"/>
  <c r="CZ57" i="3"/>
  <c r="DA50" i="3"/>
  <c r="DA38" i="3"/>
  <c r="F38" i="3" s="1"/>
  <c r="DA34" i="3"/>
  <c r="DA20" i="3"/>
  <c r="DA16" i="3"/>
  <c r="F16" i="3" s="1"/>
  <c r="DA7" i="3"/>
  <c r="CZ294" i="3"/>
  <c r="CZ292" i="3"/>
  <c r="CZ276" i="3"/>
  <c r="E276" i="3" s="1"/>
  <c r="CZ272" i="3"/>
  <c r="E272" i="3" s="1"/>
  <c r="DB266" i="3"/>
  <c r="G266" i="3" s="1"/>
  <c r="CZ265" i="3"/>
  <c r="E265" i="3" s="1"/>
  <c r="CZ259" i="3"/>
  <c r="E259" i="3" s="1"/>
  <c r="DB253" i="3"/>
  <c r="DB252" i="3"/>
  <c r="DB251" i="3"/>
  <c r="CZ250" i="3"/>
  <c r="CZ241" i="3"/>
  <c r="CZ229" i="3"/>
  <c r="CZ216" i="3"/>
  <c r="CZ215" i="3"/>
  <c r="CZ214" i="3"/>
  <c r="DB206" i="3"/>
  <c r="G206" i="3" s="1"/>
  <c r="CZ201" i="3"/>
  <c r="CZ199" i="3"/>
  <c r="CZ198" i="3"/>
  <c r="CZ195" i="3"/>
  <c r="E195" i="3" s="1"/>
  <c r="DB182" i="3"/>
  <c r="CZ178" i="3"/>
  <c r="DB174" i="3"/>
  <c r="G174" i="3" s="1"/>
  <c r="CZ165" i="3"/>
  <c r="DB162" i="3"/>
  <c r="CZ161" i="3"/>
  <c r="DB160" i="3"/>
  <c r="CZ159" i="3"/>
  <c r="E159" i="3" s="1"/>
  <c r="DB156" i="3"/>
  <c r="CZ155" i="3"/>
  <c r="DB146" i="3"/>
  <c r="DB139" i="3"/>
  <c r="DB134" i="3"/>
  <c r="CZ133" i="3"/>
  <c r="E133" i="3" s="1"/>
  <c r="DA129" i="3"/>
  <c r="CZ128" i="3"/>
  <c r="E128" i="3" s="1"/>
  <c r="DA126" i="3"/>
  <c r="DA113" i="3"/>
  <c r="DA106" i="3"/>
  <c r="CZ88" i="3"/>
  <c r="E88" i="3" s="1"/>
  <c r="CZ87" i="3"/>
  <c r="E87" i="3" s="1"/>
  <c r="CZ83" i="3"/>
  <c r="E83" i="3" s="1"/>
  <c r="DA70" i="3"/>
  <c r="F70" i="3" s="1"/>
  <c r="DA66" i="3"/>
  <c r="F66" i="3" s="1"/>
  <c r="DA56" i="3"/>
  <c r="DA28" i="3"/>
  <c r="DA13" i="3"/>
  <c r="DA12" i="3"/>
  <c r="F12" i="3" s="1"/>
  <c r="DA8" i="3"/>
  <c r="CZ301" i="3"/>
  <c r="DB301" i="3"/>
  <c r="DA301" i="3"/>
  <c r="DB298" i="3"/>
  <c r="DB296" i="3"/>
  <c r="DA293" i="3"/>
  <c r="DA291" i="3"/>
  <c r="DB289" i="3"/>
  <c r="CZ287" i="3"/>
  <c r="DA285" i="3"/>
  <c r="DB284" i="3"/>
  <c r="CZ283" i="3"/>
  <c r="E283" i="3" s="1"/>
  <c r="CZ280" i="3"/>
  <c r="E280" i="3" s="1"/>
  <c r="DB278" i="3"/>
  <c r="CZ274" i="3"/>
  <c r="E274" i="3" s="1"/>
  <c r="DB272" i="3"/>
  <c r="G272" i="3" s="1"/>
  <c r="CZ268" i="3"/>
  <c r="E268" i="3" s="1"/>
  <c r="DB267" i="3"/>
  <c r="G267" i="3" s="1"/>
  <c r="CZ266" i="3"/>
  <c r="E266" i="3" s="1"/>
  <c r="DB264" i="3"/>
  <c r="G264" i="3" s="1"/>
  <c r="DB260" i="3"/>
  <c r="G260" i="3" s="1"/>
  <c r="DA257" i="3"/>
  <c r="F257" i="3" s="1"/>
  <c r="CZ255" i="3"/>
  <c r="CZ252" i="3"/>
  <c r="CZ249" i="3"/>
  <c r="DB248" i="3"/>
  <c r="CZ247" i="3"/>
  <c r="CZ244" i="3"/>
  <c r="CZ242" i="3"/>
  <c r="DB241" i="3"/>
  <c r="CZ236" i="3"/>
  <c r="CZ230" i="3"/>
  <c r="DB229" i="3"/>
  <c r="CZ222" i="3"/>
  <c r="E222" i="3" s="1"/>
  <c r="DB221" i="3"/>
  <c r="DA220" i="3"/>
  <c r="CZ219" i="3"/>
  <c r="E219" i="3" s="1"/>
  <c r="DA216" i="3"/>
  <c r="DA213" i="3"/>
  <c r="CZ210" i="3"/>
  <c r="DB209" i="3"/>
  <c r="DA208" i="3"/>
  <c r="CZ207" i="3"/>
  <c r="DA197" i="3"/>
  <c r="CZ194" i="3"/>
  <c r="E194" i="3" s="1"/>
  <c r="DA192" i="3"/>
  <c r="F192" i="3" s="1"/>
  <c r="CZ191" i="3"/>
  <c r="CZ187" i="3"/>
  <c r="DB186" i="3"/>
  <c r="DA184" i="3"/>
  <c r="CZ183" i="3"/>
  <c r="DB178" i="3"/>
  <c r="CZ300" i="3"/>
  <c r="DA297" i="3"/>
  <c r="DA295" i="3"/>
  <c r="DA288" i="3"/>
  <c r="DA284" i="3"/>
  <c r="DA277" i="3"/>
  <c r="F277" i="3" s="1"/>
  <c r="DA267" i="3"/>
  <c r="F267" i="3" s="1"/>
  <c r="DA260" i="3"/>
  <c r="F260" i="3" s="1"/>
  <c r="DA251" i="3"/>
  <c r="DA248" i="3"/>
  <c r="DA243" i="3"/>
  <c r="DA241" i="3"/>
  <c r="DA238" i="3"/>
  <c r="DA232" i="3"/>
  <c r="DA229" i="3"/>
  <c r="DB228" i="3"/>
  <c r="DA224" i="3"/>
  <c r="DA221" i="3"/>
  <c r="DA209" i="3"/>
  <c r="DA204" i="3"/>
  <c r="CZ200" i="3"/>
  <c r="DA193" i="3"/>
  <c r="F193" i="3" s="1"/>
  <c r="DB189" i="3"/>
  <c r="G189" i="3" s="1"/>
  <c r="DB185" i="3"/>
  <c r="DB300" i="3"/>
  <c r="CZ297" i="3"/>
  <c r="CZ296" i="3"/>
  <c r="DB294" i="3"/>
  <c r="DB293" i="3"/>
  <c r="DB291" i="3"/>
  <c r="CZ290" i="3"/>
  <c r="CZ289" i="3"/>
  <c r="CZ286" i="3"/>
  <c r="DB262" i="3"/>
  <c r="G262" i="3" s="1"/>
  <c r="DB261" i="3"/>
  <c r="G261" i="3" s="1"/>
  <c r="CZ258" i="3"/>
  <c r="E258" i="3" s="1"/>
  <c r="CZ253" i="3"/>
  <c r="CZ251" i="3"/>
  <c r="CZ245" i="3"/>
  <c r="CZ243" i="3"/>
  <c r="CZ238" i="3"/>
  <c r="CZ232" i="3"/>
  <c r="CZ224" i="3"/>
  <c r="DB216" i="3"/>
  <c r="DB214" i="3"/>
  <c r="CZ212" i="3"/>
  <c r="DB198" i="3"/>
  <c r="CZ196" i="3"/>
  <c r="E196" i="3" s="1"/>
  <c r="DA189" i="3"/>
  <c r="F189" i="3" s="1"/>
  <c r="CZ185" i="3"/>
  <c r="DB181" i="3"/>
  <c r="CZ181" i="3"/>
  <c r="E181" i="3" s="1"/>
  <c r="CZ171" i="3"/>
  <c r="DB171" i="3"/>
  <c r="CZ174" i="3"/>
  <c r="E174" i="3" s="1"/>
  <c r="CZ172" i="3"/>
  <c r="CZ169" i="3"/>
  <c r="CZ167" i="3"/>
  <c r="CZ162" i="3"/>
  <c r="DB161" i="3"/>
  <c r="CZ160" i="3"/>
  <c r="CZ157" i="3"/>
  <c r="CZ154" i="3"/>
  <c r="DB153" i="3"/>
  <c r="CZ152" i="3"/>
  <c r="CZ149" i="3"/>
  <c r="CZ144" i="3"/>
  <c r="CZ142" i="3"/>
  <c r="CZ138" i="3"/>
  <c r="CZ136" i="3"/>
  <c r="CZ129" i="3"/>
  <c r="CZ126" i="3"/>
  <c r="DB116" i="3"/>
  <c r="CZ115" i="3"/>
  <c r="CZ48" i="3"/>
  <c r="CZ47" i="3"/>
  <c r="E47" i="3" s="1"/>
  <c r="CZ44" i="3"/>
  <c r="E44" i="3" s="1"/>
  <c r="CZ43" i="3"/>
  <c r="CZ40" i="3"/>
  <c r="E40" i="3" s="1"/>
  <c r="CZ39" i="3"/>
  <c r="E39" i="3" s="1"/>
  <c r="CZ36" i="3"/>
  <c r="CZ35" i="3"/>
  <c r="CZ33" i="3"/>
  <c r="CZ32" i="3"/>
  <c r="DA27" i="3"/>
  <c r="DA23" i="3"/>
  <c r="CZ17" i="3"/>
  <c r="E17" i="3" s="1"/>
  <c r="CZ14" i="3"/>
  <c r="E14" i="3" s="1"/>
  <c r="DA11" i="3"/>
  <c r="CZ6" i="3"/>
  <c r="CZ114" i="3"/>
  <c r="DB103" i="3"/>
  <c r="G103" i="3" s="1"/>
  <c r="DA101" i="3"/>
  <c r="CZ100" i="3"/>
  <c r="DB99" i="3"/>
  <c r="DA97" i="3"/>
  <c r="CZ96" i="3"/>
  <c r="E96" i="3" s="1"/>
  <c r="DA94" i="3"/>
  <c r="F94" i="3" s="1"/>
  <c r="CZ93" i="3"/>
  <c r="E93" i="3" s="1"/>
  <c r="CZ90" i="3"/>
  <c r="E90" i="3" s="1"/>
  <c r="DA83" i="3"/>
  <c r="F83" i="3" s="1"/>
  <c r="CZ80" i="3"/>
  <c r="DB79" i="3"/>
  <c r="DA78" i="3"/>
  <c r="CZ77" i="3"/>
  <c r="DA67" i="3"/>
  <c r="F67" i="3" s="1"/>
  <c r="CZ64" i="3"/>
  <c r="E64" i="3" s="1"/>
  <c r="DA62" i="3"/>
  <c r="F62" i="3" s="1"/>
  <c r="CZ61" i="3"/>
  <c r="CZ53" i="3"/>
  <c r="E53" i="3" s="1"/>
  <c r="DB52" i="3"/>
  <c r="DB50" i="3"/>
  <c r="DB38" i="3"/>
  <c r="G38" i="3" s="1"/>
  <c r="CZ27" i="3"/>
  <c r="CZ23" i="3"/>
  <c r="DB16" i="3"/>
  <c r="G16" i="3" s="1"/>
  <c r="CZ13" i="3"/>
  <c r="CZ11" i="3"/>
  <c r="CZ182" i="3"/>
  <c r="DA180" i="3"/>
  <c r="CZ179" i="3"/>
  <c r="DB167" i="3"/>
  <c r="CZ166" i="3"/>
  <c r="CZ158" i="3"/>
  <c r="E158" i="3" s="1"/>
  <c r="DB157" i="3"/>
  <c r="CZ156" i="3"/>
  <c r="CZ150" i="3"/>
  <c r="DB149" i="3"/>
  <c r="CZ148" i="3"/>
  <c r="DB142" i="3"/>
  <c r="CZ137" i="3"/>
  <c r="DB136" i="3"/>
  <c r="DA130" i="3"/>
  <c r="CZ127" i="3"/>
  <c r="DB126" i="3"/>
  <c r="DA125" i="3"/>
  <c r="CZ124" i="3"/>
  <c r="E124" i="3" s="1"/>
  <c r="DB113" i="3"/>
  <c r="DA107" i="3"/>
  <c r="DB104" i="3"/>
  <c r="DA103" i="3"/>
  <c r="F103" i="3" s="1"/>
  <c r="DA99" i="3"/>
  <c r="DA95" i="3"/>
  <c r="F95" i="3" s="1"/>
  <c r="CZ86" i="3"/>
  <c r="E86" i="3" s="1"/>
  <c r="DA79" i="3"/>
  <c r="DA74" i="3"/>
  <c r="F74" i="3" s="1"/>
  <c r="CZ70" i="3"/>
  <c r="E70" i="3" s="1"/>
  <c r="DA63" i="3"/>
  <c r="F63" i="3" s="1"/>
  <c r="DA59" i="3"/>
  <c r="CZ55" i="3"/>
  <c r="DA52" i="3"/>
  <c r="DA176" i="3"/>
  <c r="DA164" i="3"/>
  <c r="DA160" i="3"/>
  <c r="DA152" i="3"/>
  <c r="DA144" i="3"/>
  <c r="DB141" i="3"/>
  <c r="DA138" i="3"/>
  <c r="CZ132" i="3"/>
  <c r="DA121" i="3"/>
  <c r="CZ118" i="3"/>
  <c r="DA108" i="3"/>
  <c r="DA105" i="3"/>
  <c r="CZ82" i="3"/>
  <c r="CZ66" i="3"/>
  <c r="E66" i="3" s="1"/>
  <c r="CZ29" i="3"/>
  <c r="CZ21" i="3"/>
  <c r="CZ18" i="3"/>
  <c r="CZ295" i="3"/>
  <c r="CZ291" i="3"/>
  <c r="DB290" i="3"/>
  <c r="CZ288" i="3"/>
  <c r="DB286" i="3"/>
  <c r="DB283" i="3"/>
  <c r="G283" i="3" s="1"/>
  <c r="CZ281" i="3"/>
  <c r="E281" i="3" s="1"/>
  <c r="CZ278" i="3"/>
  <c r="DA274" i="3"/>
  <c r="F274" i="3" s="1"/>
  <c r="CZ269" i="3"/>
  <c r="E269" i="3" s="1"/>
  <c r="CZ262" i="3"/>
  <c r="E262" i="3" s="1"/>
  <c r="DA258" i="3"/>
  <c r="F258" i="3" s="1"/>
  <c r="CZ256" i="3"/>
  <c r="E256" i="3" s="1"/>
  <c r="DA256" i="3"/>
  <c r="F256" i="3" s="1"/>
  <c r="DB281" i="3"/>
  <c r="G281" i="3" s="1"/>
  <c r="CZ277" i="3"/>
  <c r="E277" i="3" s="1"/>
  <c r="CZ270" i="3"/>
  <c r="E270" i="3" s="1"/>
  <c r="CZ261" i="3"/>
  <c r="E261" i="3" s="1"/>
  <c r="CZ254" i="3"/>
  <c r="DA254" i="3"/>
  <c r="DB254" i="3"/>
  <c r="DA278" i="3"/>
  <c r="DB276" i="3"/>
  <c r="G276" i="3" s="1"/>
  <c r="DB269" i="3"/>
  <c r="G269" i="3" s="1"/>
  <c r="DA262" i="3"/>
  <c r="F262" i="3" s="1"/>
  <c r="DA253" i="3"/>
  <c r="DB250" i="3"/>
  <c r="DA249" i="3"/>
  <c r="DB246" i="3"/>
  <c r="DA245" i="3"/>
  <c r="DA242" i="3"/>
  <c r="DB240" i="3"/>
  <c r="DB237" i="3"/>
  <c r="DA236" i="3"/>
  <c r="DB235" i="3"/>
  <c r="DA234" i="3"/>
  <c r="DB231" i="3"/>
  <c r="DA230" i="3"/>
  <c r="DB227" i="3"/>
  <c r="DA226" i="3"/>
  <c r="DB223" i="3"/>
  <c r="DA222" i="3"/>
  <c r="F222" i="3" s="1"/>
  <c r="DB219" i="3"/>
  <c r="G219" i="3" s="1"/>
  <c r="DA218" i="3"/>
  <c r="DB215" i="3"/>
  <c r="DA214" i="3"/>
  <c r="DB211" i="3"/>
  <c r="DA210" i="3"/>
  <c r="DB207" i="3"/>
  <c r="DA206" i="3"/>
  <c r="F206" i="3" s="1"/>
  <c r="DB203" i="3"/>
  <c r="DA202" i="3"/>
  <c r="DB199" i="3"/>
  <c r="DA198" i="3"/>
  <c r="DA194" i="3"/>
  <c r="F194" i="3" s="1"/>
  <c r="DB191" i="3"/>
  <c r="DA190" i="3"/>
  <c r="F190" i="3" s="1"/>
  <c r="DB187" i="3"/>
  <c r="DA186" i="3"/>
  <c r="DB183" i="3"/>
  <c r="DA182" i="3"/>
  <c r="DB179" i="3"/>
  <c r="DA178" i="3"/>
  <c r="DB175" i="3"/>
  <c r="G175" i="3" s="1"/>
  <c r="DA174" i="3"/>
  <c r="F174" i="3" s="1"/>
  <c r="DB172" i="3"/>
  <c r="DA171" i="3"/>
  <c r="DB168" i="3"/>
  <c r="DB166" i="3"/>
  <c r="DA165" i="3"/>
  <c r="DB163" i="3"/>
  <c r="DA162" i="3"/>
  <c r="DB159" i="3"/>
  <c r="G159" i="3" s="1"/>
  <c r="DA158" i="3"/>
  <c r="F158" i="3" s="1"/>
  <c r="DB155" i="3"/>
  <c r="DA154" i="3"/>
  <c r="DB151" i="3"/>
  <c r="DA150" i="3"/>
  <c r="DB147" i="3"/>
  <c r="DA146" i="3"/>
  <c r="DB143" i="3"/>
  <c r="DB140" i="3"/>
  <c r="G140" i="3" s="1"/>
  <c r="DA139" i="3"/>
  <c r="DA137" i="3"/>
  <c r="DB135" i="3"/>
  <c r="DA134" i="3"/>
  <c r="DB131" i="3"/>
  <c r="DA127" i="3"/>
  <c r="DA123" i="3"/>
  <c r="DB117" i="3"/>
  <c r="DA116" i="3"/>
  <c r="DA102" i="3"/>
  <c r="DA250" i="3"/>
  <c r="DA246" i="3"/>
  <c r="DA240" i="3"/>
  <c r="DA237" i="3"/>
  <c r="DA235" i="3"/>
  <c r="DA231" i="3"/>
  <c r="DA227" i="3"/>
  <c r="DA223" i="3"/>
  <c r="DB220" i="3"/>
  <c r="DA219" i="3"/>
  <c r="F219" i="3" s="1"/>
  <c r="DA215" i="3"/>
  <c r="DB212" i="3"/>
  <c r="DA211" i="3"/>
  <c r="DB208" i="3"/>
  <c r="DA207" i="3"/>
  <c r="DB204" i="3"/>
  <c r="DA203" i="3"/>
  <c r="DB200" i="3"/>
  <c r="DA199" i="3"/>
  <c r="DA195" i="3"/>
  <c r="F195" i="3" s="1"/>
  <c r="DA191" i="3"/>
  <c r="DB188" i="3"/>
  <c r="G188" i="3" s="1"/>
  <c r="DA187" i="3"/>
  <c r="DB184" i="3"/>
  <c r="DA183" i="3"/>
  <c r="DB180" i="3"/>
  <c r="DA179" i="3"/>
  <c r="DB176" i="3"/>
  <c r="DA175" i="3"/>
  <c r="F175" i="3" s="1"/>
  <c r="DA172" i="3"/>
  <c r="DB169" i="3"/>
  <c r="DA168" i="3"/>
  <c r="DA166" i="3"/>
  <c r="DB164" i="3"/>
  <c r="DA163" i="3"/>
  <c r="DA159" i="3"/>
  <c r="F159" i="3" s="1"/>
  <c r="DA155" i="3"/>
  <c r="DA151" i="3"/>
  <c r="DA147" i="3"/>
  <c r="DA143" i="3"/>
  <c r="DA140" i="3"/>
  <c r="F140" i="3" s="1"/>
  <c r="DA135" i="3"/>
  <c r="DB132" i="3"/>
  <c r="DA131" i="3"/>
  <c r="DB129" i="3"/>
  <c r="DA128" i="3"/>
  <c r="F128" i="3" s="1"/>
  <c r="DA124" i="3"/>
  <c r="F124" i="3" s="1"/>
  <c r="DA120" i="3"/>
  <c r="DA117" i="3"/>
  <c r="DB115" i="3"/>
  <c r="DA114" i="3"/>
  <c r="DA112" i="3"/>
  <c r="CZ108" i="3"/>
  <c r="CZ102" i="3"/>
  <c r="DA98" i="3"/>
  <c r="CZ112" i="3"/>
  <c r="DA111" i="3"/>
  <c r="CZ104" i="3"/>
  <c r="DB101" i="3"/>
  <c r="CZ98" i="3"/>
  <c r="DA96" i="3"/>
  <c r="F96" i="3" s="1"/>
  <c r="CZ109" i="3"/>
  <c r="E109" i="3" s="1"/>
  <c r="DA92" i="3"/>
  <c r="F92" i="3" s="1"/>
  <c r="DA88" i="3"/>
  <c r="F88" i="3" s="1"/>
  <c r="DA84" i="3"/>
  <c r="F84" i="3" s="1"/>
  <c r="DA80" i="3"/>
  <c r="DB77" i="3"/>
  <c r="DA76" i="3"/>
  <c r="F76" i="3" s="1"/>
  <c r="DA72" i="3"/>
  <c r="F72" i="3" s="1"/>
  <c r="DA68" i="3"/>
  <c r="F68" i="3" s="1"/>
  <c r="DA64" i="3"/>
  <c r="F64" i="3" s="1"/>
  <c r="DB61" i="3"/>
  <c r="DB58" i="3"/>
  <c r="DA57" i="3"/>
  <c r="DB54" i="3"/>
  <c r="DB51" i="3"/>
  <c r="DB43" i="3"/>
  <c r="DB35" i="3"/>
  <c r="DB32" i="3"/>
  <c r="DA93" i="3"/>
  <c r="F93" i="3" s="1"/>
  <c r="DB90" i="3"/>
  <c r="G90" i="3" s="1"/>
  <c r="DA89" i="3"/>
  <c r="F89" i="3" s="1"/>
  <c r="DA85" i="3"/>
  <c r="F85" i="3" s="1"/>
  <c r="DB82" i="3"/>
  <c r="DB78" i="3"/>
  <c r="DA77" i="3"/>
  <c r="DA73" i="3"/>
  <c r="F73" i="3" s="1"/>
  <c r="DA69" i="3"/>
  <c r="F69" i="3" s="1"/>
  <c r="DA65" i="3"/>
  <c r="F65" i="3" s="1"/>
  <c r="DA61" i="3"/>
  <c r="DB59" i="3"/>
  <c r="DA58" i="3"/>
  <c r="DB55" i="3"/>
  <c r="DA54" i="3"/>
  <c r="DA51" i="3"/>
  <c r="CZ50" i="3"/>
  <c r="DB48" i="3"/>
  <c r="DA47" i="3"/>
  <c r="F47" i="3" s="1"/>
  <c r="CZ46" i="3"/>
  <c r="E46" i="3" s="1"/>
  <c r="DA43" i="3"/>
  <c r="CZ42" i="3"/>
  <c r="E42" i="3" s="1"/>
  <c r="DA39" i="3"/>
  <c r="F39" i="3" s="1"/>
  <c r="CZ38" i="3"/>
  <c r="E38" i="3" s="1"/>
  <c r="DB36" i="3"/>
  <c r="DA35" i="3"/>
  <c r="DB33" i="3"/>
  <c r="DA32" i="3"/>
  <c r="CZ31" i="3"/>
  <c r="E31" i="3" s="1"/>
  <c r="DB29" i="3"/>
  <c r="CZ28" i="3"/>
  <c r="DB26" i="3"/>
  <c r="DA25" i="3"/>
  <c r="CZ24" i="3"/>
  <c r="DB22" i="3"/>
  <c r="DA21" i="3"/>
  <c r="CZ20" i="3"/>
  <c r="DB18" i="3"/>
  <c r="DA17" i="3"/>
  <c r="F17" i="3" s="1"/>
  <c r="CZ16" i="3"/>
  <c r="E16" i="3" s="1"/>
  <c r="DB14" i="3"/>
  <c r="G14" i="3" s="1"/>
  <c r="CZ12" i="3"/>
  <c r="E12" i="3" s="1"/>
  <c r="DB10" i="3"/>
  <c r="G10" i="3" s="1"/>
  <c r="CZ8" i="3"/>
  <c r="DB6" i="3"/>
  <c r="DA48" i="3"/>
  <c r="DA44" i="3"/>
  <c r="F44" i="3" s="1"/>
  <c r="DA40" i="3"/>
  <c r="F40" i="3" s="1"/>
  <c r="DA36" i="3"/>
  <c r="DA33" i="3"/>
  <c r="DA29" i="3"/>
  <c r="DA26" i="3"/>
  <c r="DA22" i="3"/>
  <c r="DA18" i="3"/>
  <c r="DA14" i="3"/>
  <c r="F14" i="3" s="1"/>
  <c r="DA10" i="3"/>
  <c r="F10" i="3" s="1"/>
  <c r="DA6" i="3"/>
  <c r="AO120" i="3"/>
  <c r="CW120" i="3" s="1"/>
  <c r="DB120" i="3" s="1"/>
  <c r="BD196" i="3"/>
  <c r="CW196" i="3" s="1"/>
  <c r="DB196" i="3" s="1"/>
  <c r="G196" i="3" s="1"/>
  <c r="BD195" i="3"/>
  <c r="CW195" i="3" s="1"/>
  <c r="DB195" i="3" s="1"/>
  <c r="G195" i="3" s="1"/>
  <c r="BD194" i="3"/>
  <c r="CW194" i="3" s="1"/>
  <c r="DB194" i="3" s="1"/>
  <c r="G194" i="3" s="1"/>
  <c r="BD193" i="3"/>
  <c r="CW193" i="3" s="1"/>
  <c r="DB193" i="3" s="1"/>
  <c r="G193" i="3" s="1"/>
  <c r="BD192" i="3"/>
  <c r="CW192" i="3" s="1"/>
  <c r="DB192" i="3" s="1"/>
  <c r="G192" i="3" s="1"/>
  <c r="AO173" i="3"/>
  <c r="CW173" i="3" s="1"/>
  <c r="DB173" i="3" s="1"/>
  <c r="G173" i="3" s="1"/>
  <c r="AU158" i="3"/>
  <c r="CW158" i="3" s="1"/>
  <c r="DB158" i="3" s="1"/>
  <c r="G158" i="3" s="1"/>
  <c r="AO133" i="3"/>
  <c r="CW133" i="3" s="1"/>
  <c r="DB133" i="3" s="1"/>
  <c r="G133" i="3" s="1"/>
  <c r="AO128" i="3"/>
  <c r="CW128" i="3" s="1"/>
  <c r="DB128" i="3" s="1"/>
  <c r="G128" i="3" s="1"/>
  <c r="AO125" i="3"/>
  <c r="CW125" i="3" s="1"/>
  <c r="DB125" i="3" s="1"/>
  <c r="AO124" i="3"/>
  <c r="CW124" i="3" s="1"/>
  <c r="DB124" i="3" s="1"/>
  <c r="G124" i="3" s="1"/>
  <c r="AO123" i="3"/>
  <c r="CW123" i="3" s="1"/>
  <c r="DB123" i="3" s="1"/>
  <c r="AO122" i="3"/>
  <c r="CW122" i="3" s="1"/>
  <c r="DB122" i="3" s="1"/>
  <c r="G122" i="3" s="1"/>
  <c r="AO121" i="3"/>
  <c r="CW121" i="3" s="1"/>
  <c r="DB121" i="3" s="1"/>
  <c r="AO118" i="3"/>
  <c r="CW118" i="3" s="1"/>
  <c r="DB118" i="3" s="1"/>
  <c r="AO114" i="3"/>
  <c r="CW114" i="3" s="1"/>
  <c r="DB114" i="3" s="1"/>
  <c r="AO112" i="3"/>
  <c r="CW112" i="3" s="1"/>
  <c r="DB112" i="3" s="1"/>
  <c r="AO110" i="3"/>
  <c r="CW110" i="3" s="1"/>
  <c r="DB110" i="3" s="1"/>
  <c r="G110" i="3" s="1"/>
  <c r="AO109" i="3"/>
  <c r="CW109" i="3" s="1"/>
  <c r="DB109" i="3" s="1"/>
  <c r="G109" i="3" s="1"/>
  <c r="AF96" i="3"/>
  <c r="CW96" i="3" s="1"/>
  <c r="DB96" i="3" s="1"/>
  <c r="G96" i="3" s="1"/>
  <c r="AF95" i="3"/>
  <c r="CW95" i="3" s="1"/>
  <c r="DB95" i="3" s="1"/>
  <c r="G95" i="3" s="1"/>
  <c r="AF94" i="3"/>
  <c r="CW94" i="3" s="1"/>
  <c r="DB94" i="3" s="1"/>
  <c r="G94" i="3" s="1"/>
  <c r="AF93" i="3"/>
  <c r="CW93" i="3" s="1"/>
  <c r="DB93" i="3" s="1"/>
  <c r="G93" i="3" s="1"/>
  <c r="AF92" i="3"/>
  <c r="CW92" i="3" s="1"/>
  <c r="DB92" i="3" s="1"/>
  <c r="G92" i="3" s="1"/>
  <c r="AF91" i="3"/>
  <c r="CW91" i="3" s="1"/>
  <c r="DB91" i="3" s="1"/>
  <c r="G91" i="3" s="1"/>
  <c r="AF89" i="3"/>
  <c r="CW89" i="3" s="1"/>
  <c r="DB89" i="3" s="1"/>
  <c r="G89" i="3" s="1"/>
  <c r="AF88" i="3"/>
  <c r="CW88" i="3" s="1"/>
  <c r="DB88" i="3" s="1"/>
  <c r="G88" i="3" s="1"/>
  <c r="AF87" i="3"/>
  <c r="CW87" i="3" s="1"/>
  <c r="DB87" i="3" s="1"/>
  <c r="G87" i="3" s="1"/>
  <c r="AF86" i="3"/>
  <c r="CW86" i="3" s="1"/>
  <c r="DB86" i="3" s="1"/>
  <c r="G86" i="3" s="1"/>
  <c r="AF85" i="3"/>
  <c r="CW85" i="3" s="1"/>
  <c r="DB85" i="3" s="1"/>
  <c r="G85" i="3" s="1"/>
  <c r="AF84" i="3"/>
  <c r="CW84" i="3" s="1"/>
  <c r="DB84" i="3" s="1"/>
  <c r="G84" i="3" s="1"/>
  <c r="AF83" i="3"/>
  <c r="CW83" i="3" s="1"/>
  <c r="DB83" i="3" s="1"/>
  <c r="G83" i="3" s="1"/>
  <c r="AC80" i="3"/>
  <c r="CW80" i="3" s="1"/>
  <c r="DB80" i="3" s="1"/>
  <c r="AF76" i="3"/>
  <c r="AC76" i="3"/>
  <c r="AF75" i="3"/>
  <c r="CW75" i="3" s="1"/>
  <c r="DB75" i="3" s="1"/>
  <c r="G75" i="3" s="1"/>
  <c r="AF74" i="3"/>
  <c r="CW74" i="3" s="1"/>
  <c r="DB74" i="3" s="1"/>
  <c r="G74" i="3" s="1"/>
  <c r="AF73" i="3"/>
  <c r="CW73" i="3" s="1"/>
  <c r="DB73" i="3" s="1"/>
  <c r="G73" i="3" s="1"/>
  <c r="AF72" i="3"/>
  <c r="CW72" i="3" s="1"/>
  <c r="DB72" i="3" s="1"/>
  <c r="G72" i="3" s="1"/>
  <c r="AF71" i="3"/>
  <c r="CW71" i="3" s="1"/>
  <c r="DB71" i="3" s="1"/>
  <c r="G71" i="3" s="1"/>
  <c r="AF70" i="3"/>
  <c r="CW70" i="3" s="1"/>
  <c r="DB70" i="3" s="1"/>
  <c r="G70" i="3" s="1"/>
  <c r="AF69" i="3"/>
  <c r="CW69" i="3" s="1"/>
  <c r="DB69" i="3" s="1"/>
  <c r="G69" i="3" s="1"/>
  <c r="AF68" i="3"/>
  <c r="CW68" i="3" s="1"/>
  <c r="DB68" i="3" s="1"/>
  <c r="G68" i="3" s="1"/>
  <c r="AF67" i="3"/>
  <c r="CW67" i="3" s="1"/>
  <c r="DB67" i="3" s="1"/>
  <c r="G67" i="3" s="1"/>
  <c r="AF66" i="3"/>
  <c r="CW66" i="3" s="1"/>
  <c r="DB66" i="3" s="1"/>
  <c r="G66" i="3" s="1"/>
  <c r="AF65" i="3"/>
  <c r="CW65" i="3" s="1"/>
  <c r="DB65" i="3" s="1"/>
  <c r="G65" i="3" s="1"/>
  <c r="AF64" i="3"/>
  <c r="CW64" i="3" s="1"/>
  <c r="DB64" i="3" s="1"/>
  <c r="G64" i="3" s="1"/>
  <c r="AF63" i="3"/>
  <c r="CW63" i="3" s="1"/>
  <c r="DB63" i="3" s="1"/>
  <c r="G63" i="3" s="1"/>
  <c r="AF62" i="3"/>
  <c r="CW62" i="3" s="1"/>
  <c r="DB62" i="3" s="1"/>
  <c r="G62" i="3" s="1"/>
  <c r="CT53" i="3"/>
  <c r="CQ53" i="3"/>
  <c r="CN53" i="3"/>
  <c r="CK53" i="3"/>
  <c r="CH53" i="3"/>
  <c r="CE53" i="3"/>
  <c r="CB53" i="3"/>
  <c r="BY53" i="3"/>
  <c r="BA53" i="3"/>
  <c r="AX53" i="3"/>
  <c r="AU53" i="3"/>
  <c r="AR53" i="3"/>
  <c r="AO53" i="3"/>
  <c r="AL53" i="3"/>
  <c r="AI53" i="3"/>
  <c r="AF53" i="3"/>
  <c r="AC53" i="3"/>
  <c r="AU49" i="3"/>
  <c r="AO49" i="3"/>
  <c r="AC47" i="3"/>
  <c r="CW47" i="3" s="1"/>
  <c r="DB47" i="3" s="1"/>
  <c r="G47" i="3" s="1"/>
  <c r="AC46" i="3"/>
  <c r="CW46" i="3" s="1"/>
  <c r="DB46" i="3" s="1"/>
  <c r="G46" i="3" s="1"/>
  <c r="AC45" i="3"/>
  <c r="CW45" i="3" s="1"/>
  <c r="DB45" i="3" s="1"/>
  <c r="G45" i="3" s="1"/>
  <c r="AC44" i="3"/>
  <c r="CW44" i="3" s="1"/>
  <c r="DB44" i="3" s="1"/>
  <c r="G44" i="3" s="1"/>
  <c r="AC42" i="3"/>
  <c r="CW42" i="3" s="1"/>
  <c r="DB42" i="3" s="1"/>
  <c r="G42" i="3" s="1"/>
  <c r="BD41" i="3"/>
  <c r="CW41" i="3" s="1"/>
  <c r="DB41" i="3" s="1"/>
  <c r="G41" i="3" s="1"/>
  <c r="BD40" i="3"/>
  <c r="CW40" i="3" s="1"/>
  <c r="DB40" i="3" s="1"/>
  <c r="G40" i="3" s="1"/>
  <c r="BD39" i="3"/>
  <c r="CW39" i="3" s="1"/>
  <c r="DB39" i="3" s="1"/>
  <c r="G39" i="3" s="1"/>
  <c r="AC37" i="3"/>
  <c r="CW37" i="3" s="1"/>
  <c r="DB37" i="3" s="1"/>
  <c r="G37" i="3" s="1"/>
  <c r="AF31" i="3"/>
  <c r="CW31" i="3" s="1"/>
  <c r="DB31" i="3" s="1"/>
  <c r="G31" i="3" s="1"/>
  <c r="CT25" i="3"/>
  <c r="CQ25" i="3"/>
  <c r="CN25" i="3"/>
  <c r="CK25" i="3"/>
  <c r="CH25" i="3"/>
  <c r="CE25" i="3"/>
  <c r="CB25" i="3"/>
  <c r="BY25" i="3"/>
  <c r="BA25" i="3"/>
  <c r="AX25" i="3"/>
  <c r="AU25" i="3"/>
  <c r="AR25" i="3"/>
  <c r="AO25" i="3"/>
  <c r="AL25" i="3"/>
  <c r="AI25" i="3"/>
  <c r="AF25" i="3"/>
  <c r="AC25" i="3"/>
  <c r="BV20" i="3"/>
  <c r="BS20" i="3"/>
  <c r="BP20" i="3"/>
  <c r="BM20" i="3"/>
  <c r="BJ20" i="3"/>
  <c r="BG20" i="3"/>
  <c r="BA20" i="3"/>
  <c r="AX20" i="3"/>
  <c r="AU20" i="3"/>
  <c r="AR20" i="3"/>
  <c r="AO20" i="3"/>
  <c r="AL20" i="3"/>
  <c r="AI20" i="3"/>
  <c r="AF20" i="3"/>
  <c r="AC20" i="3"/>
  <c r="AF19" i="3"/>
  <c r="CW19" i="3" s="1"/>
  <c r="DB19" i="3" s="1"/>
  <c r="G19" i="3" s="1"/>
  <c r="CT5" i="3"/>
  <c r="CQ5" i="3"/>
  <c r="CN5" i="3"/>
  <c r="CK5" i="3"/>
  <c r="CH5" i="3"/>
  <c r="CE5" i="3"/>
  <c r="CB5" i="3"/>
  <c r="BY5" i="3"/>
  <c r="BV5" i="3"/>
  <c r="BM5" i="3"/>
  <c r="AU5" i="3"/>
  <c r="AR5" i="3"/>
  <c r="AI5" i="3"/>
  <c r="AF5" i="3"/>
  <c r="AC5" i="3"/>
  <c r="CW49" i="3" l="1"/>
  <c r="DB49" i="3" s="1"/>
  <c r="G49" i="3" s="1"/>
  <c r="CW76" i="3"/>
  <c r="DB76" i="3" s="1"/>
  <c r="G76" i="3" s="1"/>
  <c r="CW53" i="3"/>
  <c r="DB53" i="3" s="1"/>
  <c r="G53" i="3" s="1"/>
  <c r="CW5" i="3"/>
  <c r="DB5" i="3" s="1"/>
  <c r="CW20" i="3"/>
  <c r="DB20" i="3" s="1"/>
  <c r="CW25" i="3"/>
  <c r="DB25" i="3" s="1"/>
</calcChain>
</file>

<file path=xl/sharedStrings.xml><?xml version="1.0" encoding="utf-8"?>
<sst xmlns="http://schemas.openxmlformats.org/spreadsheetml/2006/main" count="1487" uniqueCount="677">
  <si>
    <t>19. Kütüphanecilik İşlemleri Süreci</t>
  </si>
  <si>
    <t>Evrak İşlemleri Süreci</t>
  </si>
  <si>
    <t>Dosyalama</t>
  </si>
  <si>
    <t>Öğrenci ve personel değişim programları süreci</t>
  </si>
  <si>
    <t>Proje İşlemleri Süreci</t>
  </si>
  <si>
    <t xml:space="preserve">Haber ve Duyuru Yayma İşlemleri </t>
  </si>
  <si>
    <t>Tanıtım İşlemleri Süreci</t>
  </si>
  <si>
    <t>Bilgi İşlem Hizmetleri Süreci</t>
  </si>
  <si>
    <t>Teknik ve Yazılım Destek İşlemleri</t>
  </si>
  <si>
    <t>Ağ Yönetimi ve Güvenliği İşlemleri</t>
  </si>
  <si>
    <t>Yazılım İşlemleri Süreci</t>
  </si>
  <si>
    <t>Otomasyon Programları Yönetimi İşlemleri</t>
  </si>
  <si>
    <t>Sunucu (Server) Hizmetleri</t>
  </si>
  <si>
    <t>Personel Ödeme İşlemleri Süreci</t>
  </si>
  <si>
    <t>Personel Özlük İşlemleri Süreci</t>
  </si>
  <si>
    <t>657 sayılı Kanuna Göre Çalıştırılan Personel Atama</t>
  </si>
  <si>
    <t>Kadro İşlemleri Süreci</t>
  </si>
  <si>
    <t>İntibak süreçleri</t>
  </si>
  <si>
    <t>Terfi süreçleri</t>
  </si>
  <si>
    <t>İzin İşlemleri Süreci</t>
  </si>
  <si>
    <t>Mal Beyanı İşlemleri</t>
  </si>
  <si>
    <t>Hizmet İçi Eğitim İşlemleri</t>
  </si>
  <si>
    <t>Öğrenci İşlemleri Süreci</t>
  </si>
  <si>
    <t>Ders Kaydı İşlemleri</t>
  </si>
  <si>
    <t>Mezuniyet İşlemleri</t>
  </si>
  <si>
    <t>Kısmi Zamanlı Öğrenci Çalıştırılması Süreci</t>
  </si>
  <si>
    <t>Öğrenci Staj İşlemleri Süreci</t>
  </si>
  <si>
    <t>Eğitim ve Öğretim ile İlgili İşlemler</t>
  </si>
  <si>
    <t xml:space="preserve">Gelir İşlemleri </t>
  </si>
  <si>
    <t>Bağış ve Yardım Gelirleri</t>
  </si>
  <si>
    <t>Satın Alma İşlemleri</t>
  </si>
  <si>
    <t>Taşınır Mal İşlemleri Süreci</t>
  </si>
  <si>
    <t>Ambar Giriş- Çıkış İşlemleri</t>
  </si>
  <si>
    <t>Zimmet İşlemleri</t>
  </si>
  <si>
    <t>Kayıtlardan Düşüm İşlemleri</t>
  </si>
  <si>
    <t>Hurdaya Ayırma İşlemleri</t>
  </si>
  <si>
    <t>Taşınır Yıl Sonu İşlemleri</t>
  </si>
  <si>
    <t>Taşınmaz Mal İşlemleri Süreci</t>
  </si>
  <si>
    <t xml:space="preserve">Taşınmaz Mal Kayıt ve Konsolide İşlemleri </t>
  </si>
  <si>
    <t>Mali Kontrol İşlemleri Süreci</t>
  </si>
  <si>
    <t>İç Kontrol Faaliyetlerinin Koordinasyonu</t>
  </si>
  <si>
    <t>Ön Mali Kontrol İşlemleri</t>
  </si>
  <si>
    <t>Emanet Tutarları Ödeme İşlemleri</t>
  </si>
  <si>
    <t>Bütçenin Hazırlanması</t>
  </si>
  <si>
    <t>Stratejik Planlama İşlemleri</t>
  </si>
  <si>
    <t>Muhasebe, Kesin Hesap ve Raporlama Süreci</t>
  </si>
  <si>
    <t>Muhasebeleştirme İşlemleri</t>
  </si>
  <si>
    <t>Vezne işlemleri</t>
  </si>
  <si>
    <t>Faaliyet Raporunun Hazırlanması</t>
  </si>
  <si>
    <t>Bütçe Kesin Hesabının Hazırlanması</t>
  </si>
  <si>
    <t>Üyelik İşlemleri</t>
  </si>
  <si>
    <t>Ödünç Verme, Kayıp ve İade İşlemleri</t>
  </si>
  <si>
    <t>Kütüphanecilik Dokümantasyon İşlemleri</t>
  </si>
  <si>
    <t>Genel Hizmetler Süreci</t>
  </si>
  <si>
    <t xml:space="preserve">Geri Dönüşümü Mümkün Atıkların Yönetimi </t>
  </si>
  <si>
    <t>Emniyet ve Güvenlik Hizmetleri</t>
  </si>
  <si>
    <t xml:space="preserve">Koruma ve Güvenlik Hizmetleri </t>
  </si>
  <si>
    <t>OLASILIK</t>
  </si>
  <si>
    <t>ETKİ</t>
  </si>
  <si>
    <t>Kayıt Dondurma/Silme İşlemleri</t>
  </si>
  <si>
    <t>Sınav Programlarının Hazırlanması/İlanı</t>
  </si>
  <si>
    <t>Ders Programı ve İçeriklerinin Güncellenmesi İşlemleri</t>
  </si>
  <si>
    <t>Devir Yoluyla Malzeme Giriş Çıkış İşlemleri</t>
  </si>
  <si>
    <t>Bağış Giriş İşlemleri</t>
  </si>
  <si>
    <t>Taşınır Yönetim Hesabı İşlemleri</t>
  </si>
  <si>
    <t>Avans/Kredi Verilme İşlemleri</t>
  </si>
  <si>
    <t>YİTDB</t>
  </si>
  <si>
    <t>Performans Programının Hazırlanması İşlemleri</t>
  </si>
  <si>
    <t>BİDB</t>
  </si>
  <si>
    <t>e-posta Hizmetleri Süreci</t>
  </si>
  <si>
    <t>Kataloglama İşlemleri</t>
  </si>
  <si>
    <t>Multimedya İşlemleri</t>
  </si>
  <si>
    <t>Ders Programlarının ve Yeni açılacak Derslerin Belirlenmesi</t>
  </si>
  <si>
    <t>YÖKSİS İşlemleri</t>
  </si>
  <si>
    <t>Öğrenim Ücreti İade İşlemleri Süreci</t>
  </si>
  <si>
    <t>Elektronik Belge Yönetim Sistemi İşlemleri</t>
  </si>
  <si>
    <t>SGDB</t>
  </si>
  <si>
    <t>Proje İşlemleri Ödeme Süreci</t>
  </si>
  <si>
    <t>Yatırım Uygulama Raporunun Hazırlanması</t>
  </si>
  <si>
    <t>Kurumsal Mali Durum ve Beklentiler Raporunun Hazırlanması</t>
  </si>
  <si>
    <t>Performans Programının İzlenmesi ve Değerlendirilmesi İşlemleri</t>
  </si>
  <si>
    <t>Maaş Ödemeleri (Yabancı Uyruklu Öğretim Elemanları, Kısıt Maaş Ödemeleri Dahil)</t>
  </si>
  <si>
    <t>Yolluk Ödeme İşlemleri (Naklen Atama İşlemleri Dahil)</t>
  </si>
  <si>
    <t>Görevden Ayrılma İşlemleri (Emeklilik-İstifa-Nakil-Ölüm, Askerlik, Ücretsiz İzin vb.)</t>
  </si>
  <si>
    <t>Öğrenci SGK İşlemleri</t>
  </si>
  <si>
    <t>TESPİT EDİLEN RİSKLER</t>
  </si>
  <si>
    <t>Gelen-Giden Evrak Hazırlanması, Kayıt ve Dağıtım</t>
  </si>
  <si>
    <t xml:space="preserve">1. Risk: Raporun mevzuatta belirtilen süreler içinde gönderilmemesi
</t>
  </si>
  <si>
    <t>1. Risk: Avans ve Kredilerin mevzuatta belirtilen sürede  kapatılmaması</t>
  </si>
  <si>
    <t>2. Risk:  EBYS sisteminde geri dönüşü olmayan bir sorunla karşılaşılması durumunda evraklara ulaşılamaması.</t>
  </si>
  <si>
    <t xml:space="preserve">5.Risk:Burs verilen öğrencilerin hesap numaralarının şahsına ait olmaması veya bilgilerin hatalı verilmesi </t>
  </si>
  <si>
    <t>3.Risk: AB kaynaklı bilimsel projelerde ödeme yapılan günün banka kuru dikkate alınmakta olup, TL cinsinden yapılacak ödemeler için bu kura göre hesaplanan ödeme belgelerinin gün içinde işleme alınamaması.</t>
  </si>
  <si>
    <t>4.Risk:Banka yetkililerince hesap hareketlerimize yönelik eksik dekont verilmesinden dolayı proje banka hesabına yatan paranın muhesebeleştirilememesi.</t>
  </si>
  <si>
    <t>5.Risk: Proje kapsamında yapılan harcamalara yönelik bankaya verilen ödeme talimatlarının gerçekleşmemesi.</t>
  </si>
  <si>
    <t>1. Risk: Ödeme veya mahsup işlemi belgelerinin mevzuata uygun olarak hazırlanmaması.</t>
  </si>
  <si>
    <t>4. Risk: Ödenek tekliflerinde hesaplamalar yapılırken KDV hariç tutar üzerinden hesaplamaların yapılması</t>
  </si>
  <si>
    <t>2. Risk: Stratejik Planla Performans Programının gerçek anlamda uyumlu olmaması</t>
  </si>
  <si>
    <t>1. Risk:Stratejik planda hedeflere yönelik faaliyetlerin somut olarak ifade edilememesinden dolayı yıllık olarak ulaşılabilir somut hedefler belirlenememesi.</t>
  </si>
  <si>
    <t>2. Risk: Mal alımlarında ÖEB ile TİF teki taşınır kodlarının farklı kaydedilmesi.</t>
  </si>
  <si>
    <t>3. Risk: Başlangıç ödeneği bulunmayan tertiplerden ödenek üstü ödeme emirlerinin düzenlenmesi ve muhasebeleştirilmesi.</t>
  </si>
  <si>
    <t>2. Risk:KİK e açılan avanslarda barkod no ,ihale no ve parayı yatıran kişinin adı ve  T.C. kimlik numarasının bulunmaması</t>
  </si>
  <si>
    <t>Muhteviyatı gereği gizli bilgi içeren dosyaların güvenliğinin ve korunmasının sağlanamaması</t>
  </si>
  <si>
    <t>Standart dosya planına uyulmaması, evrakların yanlış dosyalara takılması,</t>
  </si>
  <si>
    <t>Personelin yazışma kuralları hakkında yeterli bilgiye sahip olmaması</t>
  </si>
  <si>
    <t>Dosya içeriğinin eksik ya da hatalı olması</t>
  </si>
  <si>
    <t>Proje bütçesinin uygun tertiplere konulmaması</t>
  </si>
  <si>
    <t xml:space="preserve">1. Risk:Proje önerilerinin zamanında teslim edilmemesi
</t>
  </si>
  <si>
    <t>Güvenlik programları eksiği</t>
  </si>
  <si>
    <t>Yıllık güncellenmesi gereken programların zamanında güncellenmemesi</t>
  </si>
  <si>
    <t>Ağ standartlarını yakalayamamak</t>
  </si>
  <si>
    <t>Güvenlik zaafiyetlerinin belirlenememesi</t>
  </si>
  <si>
    <t>Ağ cihazlarına yetkisiz erişimin engellenememesi</t>
  </si>
  <si>
    <t>Ağ yapısındaki döngü(loop)ların önlenememesi</t>
  </si>
  <si>
    <t>Uzaktan erişim mekanizma eksikliği</t>
  </si>
  <si>
    <t>Switch router gibi ağ cihazlarında storm kontrol ve port security konfigürasyonlarının eksikliği</t>
  </si>
  <si>
    <t>Yanlış kablolama ve malzeme kullanımı</t>
  </si>
  <si>
    <t>Bant genişliğinin etkin kullanılamaması</t>
  </si>
  <si>
    <t>Ağ trafiğinin kontrol altında tutulmaması ve izlenmemesi</t>
  </si>
  <si>
    <t>Talep edilen yazılım için maliyet analizinin yapılmaması</t>
  </si>
  <si>
    <t>Otomasyon yazılımı kullananların kullandıkları program hakkında yeterli eğitim almaması</t>
  </si>
  <si>
    <t>Güncelleme ve lisans eksikliği</t>
  </si>
  <si>
    <t>Disklerin etkin kullanılmaması</t>
  </si>
  <si>
    <t>Yedekleme ve veri kurtarma mekanizmalarının eksikliği</t>
  </si>
  <si>
    <t>Elektrik kesintilerine önlem alınmaması</t>
  </si>
  <si>
    <t>Standart güvenlik önlemlerinin alınmaması ve güvenlik açıklarının tespit edilmemesi</t>
  </si>
  <si>
    <t>Bakım ve kontrol eksikliği</t>
  </si>
  <si>
    <t>Loglama eksikliği</t>
  </si>
  <si>
    <t>e-posta şifre politika ve güvenlik standart eksikliği</t>
  </si>
  <si>
    <t>Şifre kurtarma eksikliği</t>
  </si>
  <si>
    <t>Distribution mail gruplarının olmaması</t>
  </si>
  <si>
    <t>Mail server kara liste kontrol eksikliği</t>
  </si>
  <si>
    <t>Spam, virüs, reklam vs. istenmeyen e-postalarının filtrelenmemesi</t>
  </si>
  <si>
    <t>AB projeleriyle ilgili günlük kur bilgisinin önemli olduğu ödemeler ivedilikle işleme alınmaktadır. Eğer belgeler bir sonraki gün birimimize ulaşmış ise ödeme emri ve ekli belgeler ilgili birime o günün kur bilgisine göre yeniden düzenlenmesi amacıyla geri gönderilir.</t>
  </si>
  <si>
    <t>Günlük olarak, vezne personelimize banka tarafından bir gün önce işlem gören hesaplarımıza ilişkin ekstre ve dekontlar teslim edilir. AB proje hesaplarına yatan tutarlar İç Kontrol Biriminde, diğer projelere ait hesaplara yatan tutarlar ise vezne tarafından muhesebeleştirilmektedir.</t>
  </si>
  <si>
    <t>Kurumumuzda yürütülen bilimsel projelere ilişkin banka hesaplarının aylık periyotlarda kontrol edilmesi ve bu amaçla  ay sonlarında bankadan proje hesaplarımıza ilişkin toplu ekstre talep edilmesi.</t>
  </si>
  <si>
    <t>AB projelerine yönelik ödemeler için muhasebe işlem fişinin hazırlanmasının yanısıra bankaya gönderilmek üzere ödeme talimatı hazırlanır ve muhasebe yetkilisinin onayına sunulur. Onaylanan yazı bankaya fakslanır. Diğer projeler için yapılacak ödemelerde muhasebe işlem fişi yeterlidir.</t>
  </si>
  <si>
    <t xml:space="preserve">Belgeleri hazırlayan birim ile gün içinde iletişim halinde olunacaktır. 
Ödeme belgesinin hazırlanmasında imza yetkisi olan yetkililere belgeyi hazırlayan personel tarafından aciliyet bilgisinin verilmesi sağlanacaktır.
</t>
  </si>
  <si>
    <t>2547 sayılı Kanuna Göre Çalıştırılan Personel ve Öğretim Elemanı Atama İşlemleri ( Sınav İşlemleri, Yabancı Uyruklu Personel Atama İşlemleri Dahil)</t>
  </si>
  <si>
    <t>2. Risk:Akademik personel alımı ilanlarında ilanın doğru şekilde verilmemesi.</t>
  </si>
  <si>
    <t>3.Risk:Atama kararnamesinin yalnış veya eksik düzenlenmesi.</t>
  </si>
  <si>
    <t>01.03.2016</t>
  </si>
  <si>
    <t xml:space="preserve">1. Risk:Öğrenimini yarıda bırakıp tasdikname ile memuriyete başlayanların bir önceki öğreniminin mezuniyet tarihinin tespit edilememesi. </t>
  </si>
  <si>
    <t>2. Risk:Teknik Hizmetler ve Sağlık Hizmetleri sınıfında görev yapan personelin SGK intibakında hizmetin alanları ile alakalı olup olmadığının tespit edilememesi.</t>
  </si>
  <si>
    <t>3.Risk:SGK intibakı yapılan personelin 18 yaş altı hizmetlerinin farkedilmeyerek değerlendirilmesi.</t>
  </si>
  <si>
    <t>4.Risk:Üst öğrenim intibaklarında emsal durumunun doğru olarak tespit edilememesi.</t>
  </si>
  <si>
    <t>3.Risk:Naklen atanan personelin terfi tarihi ile göreve başlama tarihinin çakışması sonucunda ilgilinin terfisinin yapılmaması.</t>
  </si>
  <si>
    <t>1. Risk:Mal Beyanının usule uygun şekilde yapılmaması.</t>
  </si>
  <si>
    <t>Ayrılış bildiriminin zamanında SGK'ya bildirilmemesi sebebiyle kurumun para cezasına maruz kalması</t>
  </si>
  <si>
    <t>PDB</t>
  </si>
  <si>
    <t>Eğitim faaliyetlerinin yeterli sayıda yapılmaması</t>
  </si>
  <si>
    <t>Yatay geçişle gelen öğrencilerden ilgili belge ve öğrenci kimliklerinin zamanında istenmemesi veya öğencinin eksik olarak vermesi  nedeniyle birden fazla üniversitede öğrencinin kayıtlı görrünmesi</t>
  </si>
  <si>
    <t>Otomasyondan kaynaklı hatalar yaşanması sebebiyle mezun öğrencinin mezun olarak görülmemesi ya da mezuniyet yeterliliğini sağlayamadığı halde mezun olarak görünmesi.</t>
  </si>
  <si>
    <t xml:space="preserve">1. Risk:İzinli kadronun izninin kaldırılması sırasında farklı kadronun izninin kaldırılması.
</t>
  </si>
  <si>
    <t xml:space="preserve">2.Risk:İstifa, nakil gibi iş süreçlerinin YÖKSİS'e yanlış işlenmesi ve bunun sonucunda kadro cetvellerinin uyuşmaması. </t>
  </si>
  <si>
    <t>3.Risk: Akademik personelin birim, derece, unvan bilgilerinin YÖKSİS'e yanlış girilmesi.</t>
  </si>
  <si>
    <t>Mezuniyet belgesindeki bilgilerin hatalı olması.</t>
  </si>
  <si>
    <t>4. Risk: Seçilen öğrencilerin kismi zamanlı öğrenci çalıştırma usul ve esasları dışında tespiti  veya öğrenci seçiminde somut bir mevzuat olmaması nedeniyle ihtiyaç sahibi öğrencilerin seçilememesi.</t>
  </si>
  <si>
    <t>Öğrencilerin SGK sisteminde öğrenci olarak görünmemesi sebebiyle öğrencilere SGK tarafından borç çıkarılması</t>
  </si>
  <si>
    <t xml:space="preserve">Öğrencilerin Üniversitemiz Önlisans-Lisans Eğitim-Öğretim Yönetmeliği hakkında yeterli bilgiye sahip olmaması sebebiyle kayıt dondurma/silme işlemlerinde öğrencinin bilinçisiz davranması </t>
  </si>
  <si>
    <t>Ders programlarının akademik takvimde belirtilen süre içerisinde yapılamaması (Ders kayıt süresi bitmesine rağmen ders programının değişmesi ve ders çakışmalarının oluşması.)</t>
  </si>
  <si>
    <t>Ders içeriklerinin zamanında güncellenmemesi</t>
  </si>
  <si>
    <t>Ders programı değişikliklerinin öğrenciye duyurulamaması</t>
  </si>
  <si>
    <t>Sınav programlarında planlanmayan ani değişikliklerde öğrenciye bilgi verilmemesi.</t>
  </si>
  <si>
    <t>2. Risk:Harç iadeleri yapılırken banka listesinde öğrencilere ait hesap bilgilerinin tutarsız olması (Hesap No, T.C. Kimlik No tutarsızlığı vb.)</t>
  </si>
  <si>
    <t>2. Risk: Yaklaşık maliyetin gerçekçi tespit edilememesi.</t>
  </si>
  <si>
    <t>4. Risk: Yaklaşık maliyetin ihaleden önce Kurum dışına sızması.</t>
  </si>
  <si>
    <t>7. Risk: İhale dosyasında istenen belgelerin kontrollerinin yeterince yapılmadan ihalenin sonuçlandırılması.</t>
  </si>
  <si>
    <t>8. Risk: İhale ilanı ile ihale tarihi arasında ortaya çıkan durumlar (teknik veya idari şartnamede değişiklik vb.) için zeyilname yayınlanmaması, yayınlanmış ise önceden doküman alan firmalara ulaştırılmaması.</t>
  </si>
  <si>
    <t xml:space="preserve">6. Risk: İhale komisyonunda, yeterli bilgi ve tecrübe birikimine sahip olmayan personelin görevlendirilmesi. </t>
  </si>
  <si>
    <t>FEF</t>
  </si>
  <si>
    <t>Tüketime yönelik malzemenin dermirbaş olarak kaydedilmesi</t>
  </si>
  <si>
    <t>Birimlerin taşınırları TKYS'ye kaydetmemesi</t>
  </si>
  <si>
    <t>Kişi üzerine eksikveya fazla zimmet yapılması</t>
  </si>
  <si>
    <t>2. Risk: Bütçe kalemlerinin ihtiyaçlara/gider kalemlerine sağlıklı dağıtılamaması.</t>
  </si>
  <si>
    <t>1. Risk: Yatırım programında yer alan tüm sektörlerdeki projelere yer verilmemesi.</t>
  </si>
  <si>
    <t>Bütçe Uygulama Süreci (Ayrıntılı Finansman Programının Hazırlanması)</t>
  </si>
  <si>
    <t>2. Risk: Performans göstergelerine göre bütçe uygulama sürecinin planlanmaması.</t>
  </si>
  <si>
    <t>1. Risk: Yatırım proje gerçekleşmelerine yer verilmemesi.</t>
  </si>
  <si>
    <t>2. Risk: Yürütülmesi planlanan faaliyetlerin, belirlenen beklenti ve hedefler ile uyumsuz olması.</t>
  </si>
  <si>
    <t>1. Risk: Performans Programının, yatırım büçesinden önce hazırlanması nedeniyle performans göstergelerinin net olarak belirlenememesi veya yatırım programının açıklanmasından sonra revizyon ihtiyacı doğması.</t>
  </si>
  <si>
    <t>2. Risk: Performans hedeflerinin stratejik planda öngörülen hedeflerin dışında belirlenmesi.</t>
  </si>
  <si>
    <t>3. Risk: Faaliyet maliyetlerinin gerçek değerler ile belirlenememesi</t>
  </si>
  <si>
    <t>2. Risk: Performans hedeflerine ulaşabilmek için yıl içerisinde gerekli önlemlerin alınmaması.</t>
  </si>
  <si>
    <t>Ödenek talebinin zamanında yapılmaması</t>
  </si>
  <si>
    <t>Öngörülemeyen acil alımlarda ödeneğin yetersiz kalması</t>
  </si>
  <si>
    <t>Evrak arama motorounun fonksiyonel olmamasına bağlı olarak gerekli evraklara ulaşım zorluğu</t>
  </si>
  <si>
    <t>1. Risk:Öğrencilere ve personele duyuruların zamanında yapılmaması veya eksik yapılması (Basın Halkla İlişkiler birimine bildirimin gecikmesi vs.)</t>
  </si>
  <si>
    <t xml:space="preserve">Danışmanın sistemde öğrencinin seçtiği dersleri kontrol etmeden ders kaydı onayı yapması </t>
  </si>
  <si>
    <t>4.Risk: Üretilen evraklardan Kurum dışına gönderilecek olanlarda; 'e-imzalıdır' damgası, tarih kaşesi, evrakı hazırlayan kişinin isim ve unvan kaşesi ile imzasının bulunmaması</t>
  </si>
  <si>
    <t>2.Risk: Sistemin belirli boyutta ve belirli formatlarda (.doc, .xlsx, .pdf gibi) ek yüklemeye izin vermesi, bazı birimler tarafından  sık kullanılan .ncz, .cad vb. uzantılı dosya eklemeye izin vermemesi.</t>
  </si>
  <si>
    <t>Felaket kutarma merkezi oluşturulamaması.</t>
  </si>
  <si>
    <t>1. Risk: Kullanılan ağa veya yazılıma yetkisiz kişilerin erişimine izin verilmesi.</t>
  </si>
  <si>
    <t>1. Risk:Teknik donanımlı personel eksikliği</t>
  </si>
  <si>
    <t>3. Risk: Yolluk için açılan avansların yasal süresinde kapatılmaması</t>
  </si>
  <si>
    <t>Malzemenin yanlış taşınar koduyla ve/veya yanlış tutarla eklenmesi</t>
  </si>
  <si>
    <t>Öğrenci ve Personel Hareketliliği ve Değişim Programları Ödeme Süreci</t>
  </si>
  <si>
    <t>2. Risk: İlgili yıl bütçesi ve Performans Programı ile Stratejik Plan içerisinde yer alan amaç ve hedeflerin uyumunun sağlanamaması</t>
  </si>
  <si>
    <t>Kütüphaneler Arası ve Kurum İçi Kaynak Sağlama İşlemleri</t>
  </si>
  <si>
    <t xml:space="preserve">Mal ve Hizmet Alımları Muayene Kabul ve Sözleşme Uygulamaları </t>
  </si>
  <si>
    <t>Yoğun iş yükü,sistemin sürekli manuel kontrol edilmesi ve başka sebeplerle personel tarafından sistemin sürekli olarak kontrol edilmemesi, paraf, imza iş akışlarında ve günlü, ivedi yazılarda aksaklıklar yaşanması.</t>
  </si>
  <si>
    <t>5.Risk: Program sağlayıcısının Kurum dışından olması nedeniyle sistemde yer alan 'gizli' nitelikli evrakların güvenliğinin olmaması. EBYS'de kayıtlı evrakların yetkili olmayan kişilerin eline geçmesi ve elektronik sistemlere yönelik güvensizlik.</t>
  </si>
  <si>
    <t>İç ve Dış Kaynaklı Bilimsel Projeler</t>
  </si>
  <si>
    <t>11. Risk: Say2000i yazılımı muhasebe kayıtlarındaki ve bankadaki tutarların farklı çıkması. Ödemelerin hatalı emanet kaydından düşülmesi</t>
  </si>
  <si>
    <t>Yatay ve Dikey Geçiş ile Gelen Öğrenciler</t>
  </si>
  <si>
    <t>Öğrenci Toplulukları/Teknik Gezi Düzenleme İşlemleri</t>
  </si>
  <si>
    <t xml:space="preserve">1. Risk:Bağış ve yardım yapan kişi veya kurumların bağışlarının hangi alanda  kullanılmasını  istediklerini belirtmemesi </t>
  </si>
  <si>
    <t>Ortak kullanım alanlarında kullanıla taşınırların sayımlarının yapılmaması</t>
  </si>
  <si>
    <t>1. Risk: Birimlerin harcamalarını sağlıklı tespit edememesi, Tenkis veya aktarma işlemi yapıldıktan sonra ödenek ihtiyacının ortaya çıkması</t>
  </si>
  <si>
    <t>İnternet erişiminin olmadığı zamanlarda veya Kurum dışındaki bir ağdan gelen-giden evraklara ulaşılamaması.</t>
  </si>
  <si>
    <t>Etkinlik, Organizasyon, Basın Yayın ve Halkla İlişkiler İşlemleri Süreci</t>
  </si>
  <si>
    <t>Etkinlik ve Organizasyon İşlemleri (Konferans, Seminer, Panel, Mezuniyet Töreni, Akademik Açılış, Öğrenci Kulüpleri Faaliyetleri vb.)</t>
  </si>
  <si>
    <t xml:space="preserve">Muhasebe Hizmetleri </t>
  </si>
  <si>
    <t>Veritabanları ve elektronik kaynaklar işlemleri</t>
  </si>
  <si>
    <t>KDDB</t>
  </si>
  <si>
    <t>BAP</t>
  </si>
  <si>
    <t>Sunucular için gerekli fiziki ortamların oluşturulamaması</t>
  </si>
  <si>
    <t>e-mail adrers standardının olmaması</t>
  </si>
  <si>
    <t>BESYO</t>
  </si>
  <si>
    <t>ÖİDB</t>
  </si>
  <si>
    <t>Sınav tarihlerinin çakışması.</t>
  </si>
  <si>
    <t>İMİD, YİTDB</t>
  </si>
  <si>
    <t>SKSDB,  İMİD, YİTDB</t>
  </si>
  <si>
    <t xml:space="preserve">SKSDB, İMİD, YİTDB, BAP </t>
  </si>
  <si>
    <t>9. Risk: Birimlerin e-bütçe sistemini kullanmayı bilmemesi,
 e-bütçe sisteminde ek formları doldurmamaları</t>
  </si>
  <si>
    <t>SKSDB</t>
  </si>
  <si>
    <t xml:space="preserve">5. Risk: Vergi borcu ve Sgk pirim borcu gibi başka kurumlar adına kesilmesi gereken alacakların  hakedişlerden düşülmemesi. </t>
  </si>
  <si>
    <t>Birimlerce hazırlanan ödeme emri ve ekli belgelerinin hatalı hazırlanması
(Örn.:
1-Kişi borçları kapsamında tahsil edilecek tutarın, Gelir vergisi, Sgk kesintilerinin ve Damga Vergisinin  Eksik/Fazla hesaplanması
2-Maaşlardan kesilen icraların ilgili mutemetlerce bordrolarda gösterilmemesi ve bunların takip edilmemesi
3-Tevkifatlı fatura ödemelerinin ödeme emrinin yanlış düzenlenmesi vb. sebeplerle eksik veya fazla ödeme yapılması)</t>
  </si>
  <si>
    <t xml:space="preserve">Riskin gözden geçirilme tarihi: 01.05.2016
Raporlama periyodu: 6 ayda bir
Raporlanacak kişi: İdare Risk Koordinatörü </t>
  </si>
  <si>
    <t>EBYS sisteminde üretilen  ve kurum dışına iletilecek olan belgelerin birimimizden çıkışı Sekreterlik yolu ile sağlanmakta olup gerekli kontroller bu birimde yapılmaktadır.</t>
  </si>
  <si>
    <t xml:space="preserve">Riskin gözden geçirilme tarihi: 01.03.2016
Raporlama periyodu: 6 ayda bir
Raporlanacak kişi: İdare Risk Koordinatörü </t>
  </si>
  <si>
    <t xml:space="preserve">Riskin gözden geçirilme tarihi: 01.04.2016
Raporlama periyodu: 6 ayda bir
Raporlanacak kişi: İdare Risk Koordinatörü </t>
  </si>
  <si>
    <t>*Birim personelimiz dosyalama ve arşivleme konusunda nizami ve düzenlidir. 
*Birim personelimiz arşive dosya yerleştirme konusunda birimimizde çalışan stajyer öğrencileri bilgilendirmekte ve yönlendirmektedir.</t>
  </si>
  <si>
    <t>Öğrenci ve Personel Hareketliliği ve Değişim Programlarının yürütüldüğü Uluslararası İlişkiler Birimimiz öğrencileri bu konuda yeterince uyarmakta ve hesap numaralarının öğrencilere ait olup olmadığını kontrol etmektedir. Hatalı bilgi söz konusu olduğunda bankaya iletilen ödeme talimatı gerçekleşmemekte ve banka tarafından birimimiz bilgilendirilmektedir.</t>
  </si>
  <si>
    <t>Mevut kontroller yeterli güvenceyi sağlamaktadır.</t>
  </si>
  <si>
    <t>Standart Dosya Planlanması hakkında tüm personelin yeterli bilgi düzeyine ulaşması adına birim içi toplantı düzenlenecektir.</t>
  </si>
  <si>
    <t>Banka hesaplarının aylık periyotlarda kontrol edilmesi ve bu amaçla  ay sonlarında bankadan hesaplarımıza ilişkin toplu ekstre talep edilecek ve kontrolü sağlanacaktır.</t>
  </si>
  <si>
    <t>Birimimize gelen ödeme evrakları ile ilgili işlemler Say2000i muhesebe sistemine girilmekte olup Muhasebe Yetkilimizin onayını takiben bankaya ödeme talimatı verilmektedir.</t>
  </si>
  <si>
    <t>Birimimiz koordinesinde düzenlenen organizasyonlarda talep edilen hizmet ve malzemeler zamanında SKSDB'ye iletilmekte olup herhangi bir problemle bu güne kadar karşılaşılmamaıştır.</t>
  </si>
  <si>
    <t>Birimimizde %10 limit programı, yolluk programı ve e-bütçe programları kullanılmaktadır. Programı kullanan personel yeterli bilgi ve deneyime sahiptir. %10 limit ve e-bütçe programları ayrıca diğer birimlerimizce kullanılmakta olup birimlerin programa girdikleri bilgi ve veriler personelimizce kontrol edilmektedir.</t>
  </si>
  <si>
    <t>*İlk defa otomasyon sistemini kullanacak olan personele sistem kullanıcısı tarafından eğitim verilmesi.
*Birimimizin kullanımına açılacak olası programlara yönelik onay ve değişklik yetkisinin eğitim süresince personele verilmemesi.</t>
  </si>
  <si>
    <t>Birimimize ulaşan ödeme emri belgeleri önce ilgili personelce kontrol edilmekte olup işleme girmesi uygun görülen belgeler SAY2000i muhesebeleştirme sistemine girilir ve onay için muhasebe yetkilisine iletilir. Muhasebe yetkilisinin de kontrolü sonucunda işleme alınması uygun görülen belgeler imzalanır ve muhasebe sisteminde onaylanması için vezne birimine iletililir. Bu aşamalarda beyanda yanlışlık tespit edilirse ödeme belgeleri düzeltilmek üzere ilgili birime iade edilir.</t>
  </si>
  <si>
    <t>Mevcut kontroller yeterli güvenceyi sağlamaktadır ancak harcama birimlerimizin katılımı ile düzenlenmesi planlanan çalıştayda ilgili pesonelle konu hakkında bilgi ve görüş alış verişinin sağlanması planlanmaktadır.</t>
  </si>
  <si>
    <t>Açık avanslar birimimizce periyodik olarak kontrol edilmekte olup yasal bildirim süresi yaklaşan avanslara ilişkin ilgili birim veya personel uyarılmaktadır. Bilimsel araştırma projeleri kapsamında ayrıca gerekli kontroller BAP birimimizde de yerine getirilmektedir.</t>
  </si>
  <si>
    <t>Birimimize veya kurum geneline yönelik eğitim ihtiyaçları tespit edildiğinde ilgili kurumdan eğitim talep edilmektedir. Eğitimi müteakip çok zaman geçmeden konu hakkında uygulamaya geçilmektedir.</t>
  </si>
  <si>
    <t>Birimimizce düzenlenmesi planlanan Çalıştay çalışmalarında ve birim ziyaretlerinde eğitim ihtiyaçları gündeme getirilecektir.</t>
  </si>
  <si>
    <t>Birimimize ulaşan ödeme emri belgeleri önce İç Kontrol Biriminde kontrol edilmekte olup işleme girmesi uygun görülen belgeler SAY2000i muhesebeleştirme sistemine girilir ve onay için muhasebe yetkilisine iletilir. Muhasebe yetkilisinin de kontrolü sonucunda işleme alınması uygun görülen belgeler onaylanarak vezne birimine iletililir. Son bir kontrol ile vezne birimi ödeme veya mahsup işlemini tamamlar.</t>
  </si>
  <si>
    <t>Yolluk mahsup işlemlerinde birimimize ulaşan bildirim belgelerinde alınan kur bilgisi ilgili personelimiz ve muhasebe yetkilisinin kontrolünden geçmekte olup hata tespitinde düzeltme işlemi için ilgili birime iade yapılmaktadır. (Mahsup işleminde avans verilen tarihteki Merkez Bankası efe  ktif döviz satış kuru dikkate alınmaktadır).</t>
  </si>
  <si>
    <t>Stratejik Planlama Ekibine konu hakkında gerekli bilgi verilmektedir.</t>
  </si>
  <si>
    <t>Stratejik Planlama sürecinden önce bilgilendirici toplantılar düzenlenecektir. Kurulca soyut ve çıktısı nicel olarak tespit edilemeyen hedefler belirlenmesi durumunda Kurul uyarılacaktır.</t>
  </si>
  <si>
    <t xml:space="preserve">Riskin gözden geçirilme tarihi: 01.03.2019
Raporlama periyodu: 6 ayda bir
Raporlanacak kişi: İdare Risk Koordinatörü </t>
  </si>
  <si>
    <t>Ödeme işlemi vergi borcu ve SGK pirim borçları belgeleri ilgili personelce sorgulandıktan sonra işleme alınmaktadır.</t>
  </si>
  <si>
    <t>Ana hizmet bianarına kimliği belli olmaya kişilerin girebilmesi ve buna yönelik olumsuzluklar yaşanması.</t>
  </si>
  <si>
    <r>
      <t>Yazışma ve tebliğ işlemlerinin gecikmesi nedeniyle kişi veya kurumun borçlu duruma düşmesi veya iş süreçlerinde aksaklıklar yaşanması 
(Örn.:
1-Kişi borçları kapsamında İstifa, aylıksız izin v.b durumlarda fazla veya yersiz ödenen maaşın ilgiliye tebliğ edilmemesi nedeniyle alacağın tahsil edilemez duruma düşmesi (zaman aşımına uğraması)
2-Kesilen vergi borçlarının ilgili kurumlara zamanında ödemesinin yapılamaması emanetlerimizde bekletilmesi.</t>
    </r>
    <r>
      <rPr>
        <sz val="14"/>
        <color rgb="FFFF0000"/>
        <rFont val="Times New Roman"/>
        <family val="1"/>
        <charset val="162"/>
      </rPr>
      <t>(Başka bir alana örnek)</t>
    </r>
    <r>
      <rPr>
        <sz val="14"/>
        <color theme="1"/>
        <rFont val="Times New Roman"/>
        <family val="1"/>
        <charset val="162"/>
      </rPr>
      <t xml:space="preserve">
3-İcra yazışmalarının yapılmaması veya zamanında (7 gün içinde) yapılmaması.vb.</t>
    </r>
  </si>
  <si>
    <t>Gizli bilgi içeren yazışmalar Daire başkanlığı tarafından muhafaza edilmektedir.</t>
  </si>
  <si>
    <t>Periyodik olarak kontrol işlemi yapılmaktadır.</t>
  </si>
  <si>
    <t>Birimlerde çalışan İlgili personele konuyla alakalı genel bilgilendirme yapılacaktır.</t>
  </si>
  <si>
    <t>Ön Mali Kontrole ilişkin gerekli kontroller yapılarak görüş yazıları yazılmaktadır.</t>
  </si>
  <si>
    <t>Birimlerle toplantılar yapılması planlanmaktadır.</t>
  </si>
  <si>
    <t>Birim sorumluları ile bütçe teklifleri hazırlık sürecinde toplantılar yapılmakta e-bütçe sistemine girişle ilgili bilgiler verilmektedir.</t>
  </si>
  <si>
    <t>Bütçe hazırlık sürecinde birimlerle görüşmeler düzenlenmekte ihtiyaç doğrultusunda ödenek teklifinde bulunmaları istenmektedir. Birimlerin gelen bütçe teklifleri ile önceki yıl harcamaları karşılaştırılmakta, farkın fazla olması halinde birimlere dönüş yapılmaktadır.</t>
  </si>
  <si>
    <t>Birimlere üst yazı gönderilmekte, süresi gelmeden hatırlatma maili atılmakta ayrıca görüşmeler yapılmaktadır.</t>
  </si>
  <si>
    <t>Birimlerin harcama talepleri doğrultusunda AFP hazırlanmakta, özellikle mal, hizmet alımlarına ilişkin ödeneğin ilk 6 ay serbest bırakılması sağlanmaktadır.</t>
  </si>
  <si>
    <t>Riskin dış kaynaklı olması sebebiyle ve mevzuat dikkate alındığında birimimiz imkanları doğrultusunda kontrol faaliyetlerini yürütmektedir.</t>
  </si>
  <si>
    <t>Raporda gerçekleşmelere yer verilmesi planlanmaktadır.</t>
  </si>
  <si>
    <t>Öncelikli hedefler ve amaçlar belirlenmekte ve Stratejik Planla uyumu kontrol edilmektedir.</t>
  </si>
  <si>
    <t>Yatırımlar dahilinde uyumu sağlanmış olup kampüs çalışmaları bitince Performans Programı Stratejik Plan uyumunun bütünüyle sağlanması hedeflenmektedir.</t>
  </si>
  <si>
    <t xml:space="preserve">Performans Programında öncelikli stratejik amaç ve hedefler belirlenmiş ve Stratejik Planla uyumu sağlanmıştır. </t>
  </si>
  <si>
    <t>Birimlerden üst yazı istenmekte, ayrıca görüşmeler yapılmaktadır.</t>
  </si>
  <si>
    <t>Birimlere yaşanan sorunlarla ilgili üst yazı gönderilmesi planlanmaktadır.</t>
  </si>
  <si>
    <t>Ödenekleri tutarında gider yapılacağına ilişkin birimlerle görüşülmektedir.</t>
  </si>
  <si>
    <t>Mevcut kontroller yeterli güvenceyi sağlamaktadır.</t>
  </si>
  <si>
    <t>Ambara giriş ve çıkış kayıtlarına ilişkin hatalı ve eksik düzenlenen taşınır işlem fişlerinin yıl içiersinde kontrolleri yapılıp gerekli birim taşınırcıları uyarılmaktadır.</t>
  </si>
  <si>
    <t>Ortak kullanım alanında bulunan demirbaşları zimmet verilerek kontrolü sağlanabilmektedir.</t>
  </si>
  <si>
    <t>Yıl içerisinde yapılan kontroller sonucu muhasebe birimine gönderilmeyen tiflerin kaydı TKYS sisteminde görülmektedir. İlgili TKYS görevlisine bilgi verilir.</t>
  </si>
  <si>
    <t>Devir ve bağış giriş işlemleri sistemsel olarak kontrol edilmektedir. Bu nedenle risk taşımamaktadır. Fakat satın alma ile edinilen taşınırlar ilgili harcama birimi mutemetinin ve TKYS görevlisinin TİF kesme zorunluluğu bulunmaktadır.</t>
  </si>
  <si>
    <t>Satın alma yolu ile edinilien taşınırların ÖEB ekindeki fatura ve TİF'in kıyaslaması yapılmaktadır. Diğer girişlerde bu kontrol yapılamamaktadır.</t>
  </si>
  <si>
    <t>Yapılan kontroller sonucunda yapılan bu işlem muhasebe kaydı yapılarak düzeltilmektedir.</t>
  </si>
  <si>
    <t>Tüketim çıkış raporu olarak üçer aylık dönemlerde muhasebe birimine bildirilmesi gerekmektedir.</t>
  </si>
  <si>
    <t>ÖEB ve ekleri Devlet Harcama Belgeleri Yönetmeliği çerçevesinde kontrol edilmektedir. Mutemetler tarafından hazırlanan evrakın kontrolünde dikkatsizlikten kaynaklanan hatalı ödemeler olabilmektedir.</t>
  </si>
  <si>
    <t>Satın almalarda ÖEB ile TİF teki kodların farklı kaydedildiği durumlarda sistemden kontrolleri yapılıp doğru kayıt için ilgili TKYS görevlisinie bilgi verilir. Üst yazı ile düzeltme kaydı yapılmaktadır.</t>
  </si>
  <si>
    <t xml:space="preserve">Birimimize gelen ÖEB muhasebeleştirme işlemi yapılırken ödenek kontrolü yapılmaktadır. Ancak zaman zaman gözden kaçmaktadır. </t>
  </si>
  <si>
    <t>HYS de ÖEB oluşturulurken ödeneksiz kalemlerin işleme kapatılması, bu riskin önüne geçecektir.</t>
  </si>
  <si>
    <t>Kontrollerde tespit edilemeyen hatalar banka sisteminde ortaya çıkmakta ve ödeme yapılamamaktadır.</t>
  </si>
  <si>
    <t>FBE</t>
  </si>
  <si>
    <t>İİBF</t>
  </si>
  <si>
    <t>İMİD</t>
  </si>
  <si>
    <t>SBE</t>
  </si>
  <si>
    <t>SYO</t>
  </si>
  <si>
    <t>TBMYO</t>
  </si>
  <si>
    <t>YTDB</t>
  </si>
  <si>
    <t>Yİ</t>
  </si>
  <si>
    <t>İF</t>
  </si>
  <si>
    <t>MF</t>
  </si>
  <si>
    <t>TF</t>
  </si>
  <si>
    <t>ALACA MYO</t>
  </si>
  <si>
    <t>İSKİLİP MYO</t>
  </si>
  <si>
    <t>OSMANCIK ÖMER DERİNDERE MYO</t>
  </si>
  <si>
    <t>SUNGURLU MYO</t>
  </si>
  <si>
    <t xml:space="preserve">ETKİ </t>
  </si>
  <si>
    <t>RİSK PUANI</t>
  </si>
  <si>
    <t>Birimimizde yazışma kurallarıyla ilgili hatalı işlemlerin sayısında artış gözlenirse yazışma kurallarıyla ilgili hizmet içi eğitim verilmesi hususunda PDB ile iletişime geçilecektir.</t>
  </si>
  <si>
    <t xml:space="preserve"> Resmi yazışma kuralları hakkında hizmetiçi eğitimler düzenlenmektedir.
 Resmi yazışmaların ilgili yönetmeliğe uyularak yapılıp yapılmadığını Şube Müdürü ve Daire Başkanı kontrol etmektedir. </t>
  </si>
  <si>
    <t xml:space="preserve">BİDB, ÖİDB, SKSDB, </t>
  </si>
  <si>
    <t>Resmi Yazışmalarda Uygulanacak Usül ve Esaslar tüm personelimize tebliğ edilmektedir. Ayrıca Elektronik Belge Yönetim Sistemi üzerinden üretilen evrak Yüksekokul Sekreteri ve Birim Yöneticisinin onayından geçtiği aşamada gerekli kontroller yapılmakta olup hata tespit edilmesi durumunda hatanın düzeltilmesine ilişkin gerekçe yazılarak evrak ilgili personele iade edilmektedir.</t>
  </si>
  <si>
    <t>Personele gerekli eğitim verilmesi için PDB ile irtibata geçilecek.
Personele gerekli eğitim programı hazırlanarak  katılması sağlanacak</t>
  </si>
  <si>
    <t>FBE, SBE, SYO, TBMYO, SBMYO,  İSKİLİP MYO, ALACA MYO, OSMANCIK MYO, SUNGURLU MYO,</t>
  </si>
  <si>
    <t>MF, FEF, İİBF, İF, TF, BESYO</t>
  </si>
  <si>
    <t>Personelin hazırlamış olduğu yazılar hiyerarşik olarak ilgili personel ve/veya  yöneticinin onayından geçtiği aşamada yazı hakkında gerekli kontroller yapılmaktadır. Yazıda hata tespit edildiğinde hatanın düzeltilmesine yönelik ilgili personele bilgi verilerek iade edilmektedir.</t>
  </si>
  <si>
    <t>EBSY sisteminde personeli uyaracak araçların geliştirilmesi planlanmaktadır.</t>
  </si>
  <si>
    <t xml:space="preserve">BİDB, </t>
  </si>
  <si>
    <t>Aranacak evrağın tarih, konu ve sayısının tam olarak bilinerek aratılması hususunda ilgili kişilere bilgi verilmektedir.</t>
  </si>
  <si>
    <t>Gerekli görüldüğü taktirde evrak arama motorundaki arama kriterlerinin çeşitlendirilmesi konusunda firma yetkilileri ile iletişim sağlanacaktır.</t>
  </si>
  <si>
    <t>*Birimimizde FKM merkezi oluşturulmuş olup önemli olan sunucuların replikasyon yapılması sağlanmaktadır.
*Yedekleme sistemi ile sunucuların düzenli olarak belirli periyodlarda yedeğinin alınması sağlanmaktadır.</t>
  </si>
  <si>
    <t>*Replikasyon ve yedekleme prosedürleri gözden geçirilerek kontrolleri yapılacaktır.
*Yedekleme ve replikasyon yazılımının güncellenebilmesi için belirlenen dönemlerde yazılım ve lisans alımı işlemi için satın alma birimi ile iletişime geçilerek satın alım işlemi yapılacaktır.</t>
  </si>
  <si>
    <t>Bilgi ve Belgelerin güvenliği açısından sadece kurum içerisindeki ağdan gelen-giden evraklara erişim sağlanmaktadır. İnternet erişiminin olmadığı zamanlarda ise "Yerel Ağ" üzerinden kurum ağındaki faaliyetler devam etmektedir.</t>
  </si>
  <si>
    <t>Ağın dışarıya kapalı olması güvenlik açısından gerekli görüldüğü için herhangi bir değişiklik görülmemiştir.</t>
  </si>
  <si>
    <t>EBYS otomasyon sisteminde sık kullanılan (.doc, .xlsx, .docx) gibi uzantılı dosyalar eklenebilmektedir.Bahsedilen .ncz, .cad vb. dosya eklerinin de gerektiğinde eklenebilmesi mümkündür.</t>
  </si>
  <si>
    <t>Birimlerin ihtiyaç duyması halinde ilgili evrakların yüklenebileceği bilgisi verilerek gerekli çalışmaların yapılması sağlanacaktır.</t>
  </si>
  <si>
    <t>EBYS Otomasyon sistemi dışarıya kapalı olarak çalışmaktadır. Kurumsal evrakların gizliliği gerekçesi ile kurum kontrolünde güncellemeler yapılmaktadır.</t>
  </si>
  <si>
    <t>Mevcut şartlar asgari güvenlik koşullarını karşılamaktadır.</t>
  </si>
  <si>
    <t>EBYS Sisteminde otomatik yedekleme sistemi çalışmakta olup oluşturulan geri yükleme noktalarına dönüş yapılması ile geçmiş evraklara ulaşılabilmektedir.</t>
  </si>
  <si>
    <t>Proje önerilerinin zamanında teslim edilmesi için akademik personel duyuru ve mail yolu ile bilgilendirilmiştir.</t>
  </si>
  <si>
    <t>Bütçelerin uygun bütçe tertiplerine konulması konusunda proje yapacak akademik personel mail yolu ve birebir görüşme ile bilgilendirildi.</t>
  </si>
  <si>
    <t>Mevcut bilgilendirme ve uyarılar yeterli olmaktadır.</t>
  </si>
  <si>
    <t>Daha önce proje yapmış akademisyenlerde bu hata ortadan kalkmıştır. İlk defa rtoje yapacak akademisyenlerde proje başvuru dönemlerinde bilgilendirilmektedir.</t>
  </si>
  <si>
    <t>Birimimiz SGDB'nin WEB sayfasında projelere ilişkin mevzuata yer verilecektir.
BAP, TUBİTAK SAN-TEZ projelerinin ödeme belgelerini hazırlayan BAP birimine bilgi alış verişinin sağlanacağı ziyaretlerde bulunulacaktır.
AB projelerine yönelik proje yürütücüsü ve çalışanlarıyla mevzuata yönelik bilgi alış verişi sağlanacaktır.</t>
  </si>
  <si>
    <t>BAP Birimi ödeme belgeleri BAP otomasyonunda hazırlandıktan sonra oluşan eksiklikler manuel olarak düzeltilmesi yapılmaktadır. Tüm ödeme belgeleri en az iki personel tarafından kontrolu yapılmaktadır. Personel de görülen eksiklikler iş başı  uyarı ve eğitimlerle hatalar en aza indirilmiştir.</t>
  </si>
  <si>
    <t>Fakslanan yazının bankaya ulaştığına dair  banka telefonla aranarak teyit alınacaktır.
Birimimize gönderilen ödeme emri belgelerinde yer alan İBAN no ve T.C. Kimlik/Vergi no'nun tutarlılığı kontrol edilecektir.</t>
  </si>
  <si>
    <t xml:space="preserve"> - Personel duyuruları zamanında titizlikle yapılmaktadır.</t>
  </si>
  <si>
    <t xml:space="preserve"> -Mevcut kontroller yeterli güvenceyi sağlamaktadır.</t>
  </si>
  <si>
    <t xml:space="preserve">Personel eksikliğinden dolayı İlgili personellerimiz işlerin yoğunluğuna bağlı olarak bazı aksaklıklara sebep olabilmektedirler. </t>
  </si>
  <si>
    <t>İşlerin yoğun olduğu dönemlerde personel eksikliği göz önünde bulundurularak izinler dondurulacaktır.</t>
  </si>
  <si>
    <t>Başkanlığımız bilgisinde alımı yapılan yazılımların süreleri düzenli olarak takip edilmekte, güncelleme süresi bitecek yazılımlar tespit edilmektedir.  Yeni program alımı ve güncelleme kriteri olarak önem dereceleri dikkate alınmaktadır.</t>
  </si>
  <si>
    <t>Alımı yapılması planlanan yeni yazılımlar ve güncellenecek yazılımların fayda-maliyet analizi yapılarak programların alımı konusunda gerekli kararlar verilecektir.  
Çok önem arz etmeyen program güncellemeleri ve yeni alımlar ertelenme imkanı varsa ileri bir tarihe ertelenecektir.</t>
  </si>
  <si>
    <t>Sekreterliğin kontrolünden geçmeyen faks gönderilerinde,  yazıda bulunması gereken damga, kaşe, imza  hakkında personel bilgilendirilecektir.</t>
  </si>
  <si>
    <t>*Bilgimiz dahilinde olan ağ altyapısı ile ilgili iş ve işlemlerde gerekli teknik destek verilmekte olup bu altyapının ağ standartlarına uygun olarak altyapının hazırlanması konusunda destek verilmektedir.
*Ağ standartlarını yakalamak için ağ cihazları üzerinde gerekli ayarlar yapılmaktadır. 
*Yetersizliği tespit edilen ağ cihazları, bu standartlara uygun ağ cihazları ile değiştirilmektedir.</t>
  </si>
  <si>
    <t>*Teknoloji konusunda gelişmeler takip edilerek ağ standartlarının değişmesi durumunda yeni standartlara uyum için gerekli teknik çalışmalar yapılacaktır.
*Alımı yapılması planlanan cihazlarda güncel standartlara uygunluğu incelenecektir.
* Yetersizliği hissedilen cihazların yerine standartlara uyumlu olarak alınan yeni ağ cihazları ile değiştirilecektir.</t>
  </si>
  <si>
    <t xml:space="preserve">*Başkanlığımızda kullanmakta olduğumuz güvenlik duvarı cihazı gerekli güvenlik zaafiyetlerine karşı koruma sağlamaktadır. 
*Yeni oluşabilecekgüvenlik zaafiyetlerine karşı veritabanı otomatik olarak güncellenmektedir. </t>
  </si>
  <si>
    <t xml:space="preserve">*Güvenlik duvarının veritabanı kontrolü belirli aralıklarla yapılacaktır.
*Güvenlik zaafiyetlerinin ve yazılımın sürekli güncel olması için gerekli yazılım güncelleme işlemlerinin satın alınması için teknik çalışmalar yapılacaktır. </t>
  </si>
  <si>
    <t>*Erişim kontrolünü üst düzeye çıkarmak için belirli ağlar üzerinden cihazlara erişim sağlanmaktadır.
*Ağ cihazlarının erişim bilgileri sadece yetkili olan birim personellerince bilinmektedir.
* Birimden bir personel ayrılması durumunda ağ cihazlarının erişim bilgileri değiştirilmektedir.</t>
  </si>
  <si>
    <t>Yetkisiz erişimin engellenmesi ve güvenlik seviyesinin daha yukarı çıkarılması için ağ cihazları üzerinde yapılacak ayarlamalar ile farklı ağlardan yapılabilecek bağlantılar engellenecektir.</t>
  </si>
  <si>
    <t>*Yönetimi mümkün olan cihazlar üzerinde yapılan ayarlar ile bilinçsiz cihaz takılmasının önüne geçilmektedir.
* Yönetilebilir ağ cihazları üzerinde Döngü (loop) oluşmaması için gerekli koruma ayarları yapılmaktadır.</t>
  </si>
  <si>
    <t>*Gerekli koruma mekanizmasını desteklemeyen ağ cihazları kademeli olarak yenileri ile değiştirilmesi düşünülülmektedir.
*Birimlerdeki teknik personellere konu hakkında gerekli bilgilendirme yapılacaktır.</t>
  </si>
  <si>
    <t>Yönetilebilir ağ cihazları üzerinde belirtilen konfigurasyonlar yapılmaktadır. 
Portlar üzerinde oluşan yoğunluk izlenerek gerekli görülmesi durumunda bu ayarlar revize edilmektedir.</t>
  </si>
  <si>
    <t xml:space="preserve">Konfigurasyon eksiği bulunan farklı marka cihazlarda desteği olması durumunda bu korumalar yapılacaktır. </t>
  </si>
  <si>
    <t>Yapılan teknik işlemlerde gereksinimine uygun kablolama yapılmakta ve uygun malzeme seçilmektedir. Teknik personeller bu konuda teknik yetkinliğe sahiptir.</t>
  </si>
  <si>
    <t>*Yanlış kablolama veya malzeme kullanılmasının tespit edilmesi ve düzeltilmesinin mümkün olduğu durumlarda bu hata düzeltilecektir.
*Birimlerde bulunan teknik personellerin konu hakkında bilinçlenmeleri için gerekli bilgilendirmeler yapılacaktır.</t>
  </si>
  <si>
    <t xml:space="preserve">Firewall cihazı üzerinde bant genişliğinin etkin kullanılabilmesi için gerekli ayarlar yapılmıştır. </t>
  </si>
  <si>
    <t>Bant genişliğinin daha adil kullanılabilmesi için, gerekli bütçenin ayrılması durumunda bu konuda kendisini kanıtlamış yazılım ya da donanım cihazı alımı yapılması planlanmaktadır.</t>
  </si>
  <si>
    <t xml:space="preserve">Ağ trafiği yazılımlar ile sürekli olarak izlenmektedir. </t>
  </si>
  <si>
    <t xml:space="preserve">Ağ trafiğinin ayrıntılı olarak izlenebilmesi için açık kaynak kodlu yazılımların kullanılması planlanmaktadır. </t>
  </si>
  <si>
    <t>Erişim yetkisi dahilinde sistemlere uzaktan erişim yapılabilmektedir. Bu konuda gerekli yetkiler verilmiş ve ayarlar yapılmıştır.</t>
  </si>
  <si>
    <t>Mevcut kontroller asgari güvenlik koşullarını karşılamaktadır.</t>
  </si>
  <si>
    <t>*Üniversite bünyesinde lisanslı güvenlik yazılımları kullanılmaktadır. Bu yazılımlar kurum ağından yazılım kurulabilir ve güncellemesi yapılabilir.  
*Birimimiz tarafından bakımı yapılan bilgisayarlara güvenlik programı yüklenmektedir.</t>
  </si>
  <si>
    <t>*Mevcut kontroller yeterli güvenlik koşullarını sağlamaktadır.
*Diğer birimlerde görevli personel bilgisayarlarında herhangi bir erişim yetkisi olmadığı için bu bilgisayarların güvenliği kullanıcıların sorumluluğundadır.</t>
  </si>
  <si>
    <t>Kullanılan yazılımlarda yetkilendirme mekanizmaları kullanılmakta ve yetkisiz erişimler engellenmektedir.</t>
  </si>
  <si>
    <t>Personellerin teknik donanım eksiğinin kurs ve eğitimler ile azaltılmakta, belirli konularda bilgi seviyeleri artırılmaktadır.</t>
  </si>
  <si>
    <t>*Birimimiz ihtiyaçları doğrultusunda teknik donanımlı personel takviyesi yapılması düşünülmektedir.
*Eğitim alımı yöntemi ile teknik personellerin konuları üzerine bilgi seviyelerinin artırılması düşünülmektedir.</t>
  </si>
  <si>
    <t>Talep edilen yazılımlar için fayda ve maliyet analiz yapılmaktadır.</t>
  </si>
  <si>
    <t>Talepler doğrultusunda ihtiyaç duyulan yazılımlar satın alınmakta ve güncellemeleri yapılmaktadır. 
Kullanılan Windows, Antivirüs vb. yazılımlar bilgisayarlara kurulduktan sonra güncellemeleri yapılmaktadır.</t>
  </si>
  <si>
    <t xml:space="preserve">Birimimiz personelleri lisanssız yazılım kullanılmaması konusunda gerekli hassasiyeti göstermektedir. 
Ayrılacak bütçeye göre ihtiyaç duyulan yazılımların güncellenmesi yapılması planlanmaktadır. </t>
  </si>
  <si>
    <t>Birimimize bakım için gelen bilgisayarlarda disklerde bulunan ve sistem tarafından kullanılmayan gereksiz dosyalar temizlenmektedir.
Bilgisayarlarda sistem bakımı yapılmaktadır.
Sunucuların disk kapasiteleri gerekli görülmesi durumunda revize edilmektedir.</t>
  </si>
  <si>
    <t>Sunucu sistemlerinde yedekleme mekanizmaları etkin olarak kullanılmaktadır.
Gerekli görüldüğü durumda veri kurtarma işlemleri yapılmaktadır.</t>
  </si>
  <si>
    <t>Sunucu sistemlerini elektrik kesintilerine karşı besleyen UPS sistemi bulunmakta olup, belirli periyodlarla bakımları yapılmaktadır. UPS sistemi dışında cihazlar Rektörlük binasını  besleyen Jeneratöre bağlanmıştır.</t>
  </si>
  <si>
    <t>*Mevcut kontroller yeterli güvenceyi sağlamaktadır.
*Sunucu sistemini besleyen UPS sistemlerinin normal akü ömürleri 2(iki) yıl olup, aküler ömrünü tamamladığı durumda satın alma yolu ile yeni akü alınarak cihazlar çalışır hale getirilecektir. 
*Arıza durumunda ise cihazların arızası yetkili servis müdahalesi ile giderilecektir.</t>
  </si>
  <si>
    <t>Sunucu sistemleri üzerinde firewall sistemleri ve antivirüs yazılımları bulunmakta olup güvenlik önlemleri bu sistemlerle sağlanmaktadır.</t>
  </si>
  <si>
    <t>Antivirüs yazılımlarının güncellenmesi otomatik olarak sağlanmaktadır. 
Sunucuların update işlemleri yapılarak sistemlerden kaynaklı güvenlik açıklarının kapatılması sağlanacaktır.</t>
  </si>
  <si>
    <t>Sunucu sistemlerinin bakımları yetkili personeller tarafından yapılmaktadır. Sunucu sistemlerinin çalışırlığı, sistem gereksinimleri belirli periyodlarla kontrol edilmektedir.</t>
  </si>
  <si>
    <t>*5651 sayılı kanun gereği, kanun gerekliliklerini yerine getiren loglama mekanizması çalışmaktadır. 
*Loglama yazılımının yıllık bakım ve güncellemeleri yapılmaktadır.
*Loglama mekanizmasısında olası problemler yetkili firma tarafından giderilmektedir.</t>
  </si>
  <si>
    <t>Sunucu sistemleri Standartlara göre oluşturulmuş bir sistem odasında bulunmakta olup gerekli soğutma, yangın, parmak izi vb. önemler alınmıştır.</t>
  </si>
  <si>
    <t>Sistem odasında kullanılan ve sunucular için gerekli ortamı sağlayan sistemlerin periyodik bakımlarının yapılması sağlanacaktır.</t>
  </si>
  <si>
    <t>Oluşturulan e-posta adreslerinin belirli bir standardı bulunmakta olup, aksi kararlaştırılmadığı sürece bu standartlar geçerlidir.</t>
  </si>
  <si>
    <t>Mevcut kontroller yeterli güvenlik koşullarını sağlamaktadır.</t>
  </si>
  <si>
    <t>e-posta şifre politikası olarak güvenlik düzeyi üst düzey olarak belirlenmiş ve uygulamaya geçirilmiştir.</t>
  </si>
  <si>
    <t xml:space="preserve">Personellerin kullandığı şifreler web servisler vasıtası doğrulaması yapıldıktan sonra oluşturulan yeni şifre kullanıcı telefonuna sms ile gönderilmektedir. </t>
  </si>
  <si>
    <t>Personel mail sisteminde mevcut kontroller yeterli olup, Öğrenci mail sisteminde şifre kurtarma için bir arayüz hazırlanması planlanmaktadır.</t>
  </si>
  <si>
    <t xml:space="preserve">Mail Sisteminde Mail grupları oluşturulmuş ve ihtiyaç halinde bu gruplaram mail gönderilmesi sağlanmaktadır. Önem arz eden gruplarda birer yönetici ataması yapılmış, gönderilen maillerin yönetici onayından geçmesi sağlanmaktadır. </t>
  </si>
  <si>
    <t xml:space="preserve">Talepler doğrultusunda yeni grupların oluşturulması ve mevcut grupların değişim ve güncellemelerinin yapılması sağlanacaktır. </t>
  </si>
  <si>
    <t>Mail server kara liste kontrolü otomatik olarak yapılmakta olup kara listeye takılan bir adresden gelen maillerin gönderildikleri adreslere ulaşılması otomatik olarak engellenmektedir.</t>
  </si>
  <si>
    <t>Spam olduğu düşünülen domain, mail adresinden gelen adresler bloklanabilmekte ya da bu adresler güvenilir olarak işaretlenebilmektedir.</t>
  </si>
  <si>
    <t>Kullanılan mail gateway yazılımının spam filtresi ve virüs koruması bulunmakta olup bu filtrelerin güncelliği otomatik olarak yazılım tarafından sağlanmaktadır.</t>
  </si>
  <si>
    <t>Mail gateway yazılımının güncellemesi yolu ile filtrelerin güncel olması sağlanacaktır.</t>
  </si>
  <si>
    <t xml:space="preserve"> - Akademik personel alım ilanlarında ilan girişi yapıldıktan sonra ilana onay verilmeden Şube Müdürü, Daire Başkanı ve en son YÖK tarafından konrolü sağlanmaktadır.</t>
  </si>
  <si>
    <t xml:space="preserve"> - Atama kararnamesinin düzenleyen personel dışında en az 2 (iki) aşamalı olarak kontrolü sağlanmaktadır.</t>
  </si>
  <si>
    <t xml:space="preserve">  - Tasdikname ile okulunu yarıda bırakıp da memuriyete girenlerden bir önceki öğreniminin mezuniyet tarihi ilgili okuldan istenir.</t>
  </si>
  <si>
    <t xml:space="preserve"> - İlgili personelin çalıştığı işyerlerinden hangi hizmet alanında çalıştığı hakkında bilgi istenmektedir.</t>
  </si>
  <si>
    <t xml:space="preserve"> - SGK intibak hesap çizelgesinde ilgilinin yaşının hesaplanarak gerekli kontroller yapılmaktadır. </t>
  </si>
  <si>
    <t xml:space="preserve"> - Üst Öğrenim İntibaklarında ilgilinin emsal durumu titizlikle hesaplanarak gerekli kontroller yapılmaktadır.</t>
  </si>
  <si>
    <t xml:space="preserve"> - Naklen atanarak göreve başlayan personelin özlük dosyası teslim alındıktan sonra gerekli kontroller yapılmakta olup, yalnışlık olduğu tespit edilirse düzeltilmektedir.</t>
  </si>
  <si>
    <t xml:space="preserve"> - Üniversitemiz birimlerine belli periyotlarla mal beyanlarının hangi usulle doldurulacağı hakkında bilgi verilmektedir.</t>
  </si>
  <si>
    <t>Süreç genellikle dosya kontrolü veya ilgili yazlımlarla sağlanmaktadır. Birimlerdeki personellerimiz konuyla ilgili farkındalığa sahiptirler.</t>
  </si>
  <si>
    <t xml:space="preserve">Süreç Dosya Kontrolü ve yazlılımlarla sağlanmaktadır. </t>
  </si>
  <si>
    <t xml:space="preserve">  - İzinli kadronun izninin kaldırılma işlemi yapılırken en son onay vermeden Daire Başkanı tarafından kontrolü sağlanmaktadır. </t>
  </si>
  <si>
    <t xml:space="preserve">  - İstifa ve nakil evraklarında yer alan bilgilerin YÖKSİS'teki bilgilerle karşılaştırılması yapılmaktadır. 
 </t>
  </si>
  <si>
    <t xml:space="preserve">  - Akademik personel birim, derece, unvan bilgileri ilgili personel tarafından YÖKSİS'e titizlikle girilmektedir.</t>
  </si>
  <si>
    <t>SGDB, KDDB,Yİ,YİTDB, İMİD</t>
  </si>
  <si>
    <t>Tüm personelimiz gün içinde belli aralıklarla sistemdeki yazılarını kontrol etmektedir. 
İvedi yazı gönderen personel ilgili kişilere yazının aciliyeti hakkında bilgi vermektedir.
Gelen ivedi ve günlü yazılar en kısa zamanda işleme alınmaktadır.
EBYS sisteminde ivedi ve günlü yazılar  personeli uyaracak kırmızı puntolarla görülmektedir.</t>
  </si>
  <si>
    <t>SGDB, PDB, KDDB, Yİ, SKSDB, ÖİDB, İMİD, YİTDB, AKADEMİK BİRİMLER</t>
  </si>
  <si>
    <t>BİDB,</t>
  </si>
  <si>
    <t>Evrak arama motorundaki arama kritelerinin çeşitlendirilmesi sağlanacaktır</t>
  </si>
  <si>
    <t>EBYS sisteminde üretilen  ve kurum dışına iletilecek olan belgelerin birimimizden çıkışı yazıyı oluşturan personelin sorumluluğunda olup gerekli kontrolleri yapmaktadırlar.</t>
  </si>
  <si>
    <t>*Üretilen evrakta kaşe, imza ve damganın bulunması gerektiği personele hatırlatılacaktır.
*Faksla gelen belgelerin ilgili kaşeyi üzerinde taşıması sorumluluğu hakkında personel bilgilendirilecektir.</t>
  </si>
  <si>
    <t>SGDB, PDB, KDDB, SKSDB, ÖİDB, BİDB, İMİD, YİTDB,  AKADEMİK BİRİMLER</t>
  </si>
  <si>
    <t xml:space="preserve"> Muhteviyatı gizlilik içeren evrakın iletilmesinde kurye(personel)görevlendirilerek zimmet karşılığı ilgili kişiye tesliminin sağlanması,yine aynı evrakın büro içersinde muhafazası sağlanacaksa kilitli ve doğal afetlere karşı korunaklı yerlerde bulundurulmasının sağlanıyor.
</t>
  </si>
  <si>
    <t xml:space="preserve">Birimimiz gelen evrak odasının kapısı sürekli kilitli tutulmaktadır. </t>
  </si>
  <si>
    <t>Gizli bilgi içerebilecek belgelerin bulunduğu odalarda bulunan personelimiz odalarından ayrıldıklarında kapılarını kilitlemeye yönelik bilgilendirilecektir.</t>
  </si>
  <si>
    <t>Gizli evrakların saklanmasında ve taşınmasında  Birim Amirlerinin görevlendireceği kişilerce yapılması</t>
  </si>
  <si>
    <t>Güvenliğinin ve korunmasının sağlanması için gizli bilgi içeren dosyalar Arşivde kilitli olarak muhafaza edilmekte ve bu dosyalara ulaşmada sadece bir personelimiz sorumlu tutulmaktadır.</t>
  </si>
  <si>
    <t>Arşivden sorumlu personelimiz güvenlik zaafiyetinin oluşmasının önlenmesine yönelik olarak bilgilendirilecektir.</t>
  </si>
  <si>
    <t>TF, FEF, MF, İF, İİBF, BESYO</t>
  </si>
  <si>
    <t xml:space="preserve"> - Personel özlük doyalarının bulunduğu ve gizli belgelerin bulunduğu arşiv odalarımız sürekli kilitli tutulmaktadır.
 - Birimimizde yeni başlayan personele arşivde işlem yaparken gizlilik konusunda çok dikkatli olması gerektiği bildirilmektedir. </t>
  </si>
  <si>
    <t>SGDB, SKSDB, KDDB, BİDB, ÖİDB, YİTDB, İMİD</t>
  </si>
  <si>
    <t xml:space="preserve">SGDB, BİDB, ÖİDB, KDDB, SKSDB, Yİ, </t>
  </si>
  <si>
    <t>Standart Dosya Planına uyulması konusunda birimimiz personeline tekrar bilgilendirme yapılacaktır.</t>
  </si>
  <si>
    <t xml:space="preserve"> - Dosyalama işlemlerinin daha profesyonel yapılması için Arşiv Biriminin işlevsel hale getirilerek arşivleme konusunda uzman personel çalıştırılması.</t>
  </si>
  <si>
    <t>*Birim personelimiz dosyalama ve arşivleme konusunda nizami ve düzenlidir. Standart dosya planına uygun olarak işlemlerini yapmaktadırlar.
*Geçmişe yönelik evrak aramalarında yanlışlık tespit edilmesi durumunda dosyadaki hata düzeltilmektedir.
*EBYS sistemi ile evraklar Standart dosya planına uygun olarak işleme alınmaktadır.
EBYS sistemi üzerinden evrakı gönderen personelin SDP'ye göre kaydetmesi sağlanıyor.</t>
  </si>
  <si>
    <t>Personele SDP hakkında kullanma kılavuzu hazırlanarak özenli davranılması sağlanacak, konu ile ilgili BİDB ile irtibata geçilecektir.</t>
  </si>
  <si>
    <t>Arşivleme işlemlerimiz Standart Dosya Planına uygun yapılması ve karışıklık olmaması için birimlerimize ait dosyaların herbirinin arşivimizde ayrı ayrı bölümlerde muhafaza edilmesi dolayısıyla istenilen evraklara kolayca ulaşılabilmektedir.</t>
  </si>
  <si>
    <t>Arşiv Personeline yeterli eğitimin verilmesi ve Sdp standartları uygulanması sağlanacak</t>
  </si>
  <si>
    <t>YTDB, ÖİDB, FBE, SBE, SYO, TBMYO, SBMYO,  İSKİLİP MYO, ALACA MYO, OSMANCIK MYO, SUNGURLU MYO,</t>
  </si>
  <si>
    <t>SGDB,  SKSDB, PDB, BİDB, Yİ, İMİD, BİDB, KDDB,</t>
  </si>
  <si>
    <t>Mevcut Kontroller Yeterli Güvenceyi Sağlamakla birlikte çeşitli toplantılar vasıtasıyla konu gündeme getirilecektir.</t>
  </si>
  <si>
    <t>Faaliyet süreci ile ilgili gerekli hizmet ve malzeme hakkında SKSDB mail yolu ile bilgilendirilecektir.</t>
  </si>
  <si>
    <t>Üniversitemize bağlı tüm akademik, idari birirmler ile öğrenci toplulukları ve kulüpleri tarafından düzenlenecek etkinliklerin, bütçe kaynakları çerçevesinde Üniversitenin vizyon/misyonuna uygun ve verimli olması amacıyla hazırlanmış olan Hitit Üniversitesi Kongre, Çalıştay, Kurultay, Sempozyum, Konferans, Panel ve Diğer Etkinliklerin Düzenlenmesi Yönergesi kapsamında talepler değerlendirirlmekte olup, söz konusu Yönergede belirilen süre içerisinde yapılmayan istekler karşılanmamaktadır.</t>
  </si>
  <si>
    <t>Personelimizin etkinlik ve organizasyonlara yönelik talepleri  birimimiz Müdürlüğüne zamanında bildirilmesi durumunda talepler aynı gün yazılı olarak Sağlık Kültür ve Spor Dairesi Başkanlığı'na gönderilmektedir.</t>
  </si>
  <si>
    <t>Birimimiz Müdürlüğüne etkinlik ve organizasyonlara yönelik taleplerin zamanında bildirilmesi konusunda personelimize duyuru yapılacaktır.</t>
  </si>
  <si>
    <t xml:space="preserve">SKSDB, </t>
  </si>
  <si>
    <t>SGDB, ÖİDB, KDDB, BİDB, İMİD, Yİ, YİTDB, PDB</t>
  </si>
  <si>
    <t xml:space="preserve"> FBE, SBE, SYO, TBMYO, SBMYO,   İSKİLİP MYO, ALACA MYO, OSMANCIK MYO, SUNGURLU MYO, </t>
  </si>
  <si>
    <t>*İlk defa otomasyon sistemini kullanacak olan personele sistem kullanıcısı tarafından eğitim verilecektir.
*Birimimizin kullanımına açılacak olası programlara yönelik onay ve değişklik yetkisi eğitim süresince personele verilmeyecektir.</t>
  </si>
  <si>
    <t xml:space="preserve">*Birimimizde Log yazılımı, Sanallaştırma yazılımı, Güvenlik duvarı yazılımları kullanılmaktadır. Programı kullanan personeller yeterli bilgi ve deneyime sahiptir. Gerekli durumlarda firmalara danışılarak gerekli teknik destek sağlanmaktadır. 
*Yazılımlar verileri otomatik derlemekte olup derlenen bu veriler belirli periyodlarla incelenmektedir. </t>
  </si>
  <si>
    <t xml:space="preserve"> - Otomasyon yazılımı alınan firmadan program hakkında gerekli eğitim alınmaktadır. </t>
  </si>
  <si>
    <t>Birimimizde kullanıan yazılım Üniversitemize aittir.Personelimiz tarafından gerekli  destekler sağlanmaktadır.</t>
  </si>
  <si>
    <t>Evrakların %10 limit programına işlenmesi işlemi Strateji Geliştirme Dairesi Başkanlığı tarafından yapılmakta ve bu bilgilere ihtiyaç duyulduğunda birimimiz muhasebe birimi tarafından programa giriş yapılarak belirli aralıklarla takip edilmektedir.</t>
  </si>
  <si>
    <t xml:space="preserve"> SBE, SYO, TBMYO, SBMYO,   İSKİLİP MYO, ALACA MYO, OSMANCIK MYO, SUNGURLU MYO, </t>
  </si>
  <si>
    <t xml:space="preserve"> - Yeni göreve başalayan personel için resmi yazışmalar dışında telefonla da ilgili birimlerle iletişim kurularak gerekli işlemlerin yapılması sağlanmaktadır.</t>
  </si>
  <si>
    <t xml:space="preserve"> FBE, SBE, SYO, TBMYO, SBMYO,   İSKİLİP MYO, ALACA MYO, OSMANCIK MYO, SUNGURLU MYO, Yİ, SKSDB, BİDB, ÖİDB,   KDDB, İMİD, YİTDB, BİDB, SKSDB, SGDB</t>
  </si>
  <si>
    <t xml:space="preserve">TF, FEF, MF, İF, İİBF, BESYO, </t>
  </si>
  <si>
    <t>Birimler arasında koordinasyon sağlanmaktadır.</t>
  </si>
  <si>
    <t>Yeni Ataması Yapılan personelin hak kaybına uğramaması için İlgili personelin süresi içerisinde
 yazışmaları yapılacaktır.</t>
  </si>
  <si>
    <t>Yeni göreve başlayacak olan personelimizin Üniversitemiz Rektörlüğü'nce atama işlemleri yapılır yapılmaz birimimizde göreve başlama yazısı ilgili personele tebliğ edilmekte ve göreve başlama yazısı ile diğer belgeler PDB'ye ve Muhasebe Birimine teslim edilerek aynı gün muhasebe, sgk vb. işlemlerinin yapılması sağlanmaktadır.</t>
  </si>
  <si>
    <t>SGDB,</t>
  </si>
  <si>
    <t>Yolluk bildiriminde yanlışlık olmaması ve gecikmenin yaşanmaması için               e-devlet üzerinden yapılacak yolluk bildirim işlemleri öncesinde bildirimde bulunacak personele Muhasebe biriminde görevli personelimiz tarafından bilgi verilmektedir.</t>
  </si>
  <si>
    <t xml:space="preserve">FBE, SBE, SYO, TBMYO, SBMYO,   İSKİLİP MYO, ALACA MYO, OSMANCIK MYO, SUNGURLU MYO, </t>
  </si>
  <si>
    <t>FBE, SBE, SYO, TBMYO, SBMYO,   İSKİLİP MYO, ALACA MYO, OSMANCIK MYO, SUNGURLU MYO, TF, FEF, MF, İF, İİBF, BESYO, KDDB, PDB, ÖİDB, SKSDB, Yİ, YİTDB , BİDB</t>
  </si>
  <si>
    <t>Birimimiz tarafından yolluk bildirim evrakları hazırlanarak Üniversitemiz İdari ve Mali İşler Daire Başkanlığı'na gönderilmekte, avans kapatma işlemleri İdari ve Mali İşler Daire Başkanlığı tarafından yapılmaktadır.</t>
  </si>
  <si>
    <t xml:space="preserve">Bilimsel projeler kapsamında açık avansların kontrolünün daha sağlıklı yapılabilmesi için gerekli otomasyon sisteminin faaliyete geçirilmesi için BİDB ile iletişim ve koordinasyon kuvvetlendirilecektir. </t>
  </si>
  <si>
    <t>PDB,</t>
  </si>
  <si>
    <t xml:space="preserve">Akademik kadro başvuru belgelerinin ıslak imzalı olarak alınmasına dikkat edilmekte, ıslak imzası bulunmayan (ALES, YDS vb.) sonuç belgeleri ise ÖSYM sisteminden personele ait bilgiler vasıtasıyla kontrol edilerek doğrulanmaktadır. </t>
  </si>
  <si>
    <t xml:space="preserve">FBE, SBE, SYO, TBMYO, SBMYO,   İSKİLİP MYO, ALACA MYO, OSMANCIK MYO, SUNGURLU MYO, TF, FEF, MF, İF, İİBF, BESYO, </t>
  </si>
  <si>
    <t xml:space="preserve"> - Başvuru dosyaları birimimiz personeli ve yöneticileri tarafından titizlikle kontrol edilmektedir.</t>
  </si>
  <si>
    <t xml:space="preserve">SYO, TBMYO, SBMYO,   İSKİLİP MYO, ALACA MYO, OSMANCIK MYO, SUNGURLU MYO, TF, FEF, MF, İF, İİBF, BESYO, </t>
  </si>
  <si>
    <t xml:space="preserve">FBE, SBE, </t>
  </si>
  <si>
    <t xml:space="preserve"> - Aylık terfi işlemleri ve intibak, olumlu sicil vb. işlemlerin yapılması esnasında ilgililerin dosyaları kontrol edilerek otomasyon sistemiyle karşılaştırılmaları yapılmaktadır. </t>
  </si>
  <si>
    <t>Personel sicil işlemlerinin süresi içinde ilgili birime iletilmesi sağlanacaktır.</t>
  </si>
  <si>
    <t>Personel sicil işlemleri birim yöneticisi tarafından takip edilmekte ve PDB'ye iletilmektedir.</t>
  </si>
  <si>
    <t>FBE, SBE, SYO, TBMYO, SBMYO,   İSKİLİP MYO, ALACA MYO, OSMANCIK MYO, SUNGURLU MYO, TF, FEF, MF, İF, İİBF, BESYO,  KDDB,  ÖİDB, SKSDB, Yİ, YİTDB , SGDB, BİDB</t>
  </si>
  <si>
    <t xml:space="preserve"> - Ücretsiz izne ayrılan personel Maaş birimine bildirilmekte olup, GSS primlerinin yatırılıp yatırılmadığı kontrol edilmektedir. </t>
  </si>
  <si>
    <t xml:space="preserve"> - Maaş Tahakkuk Biriminde kontrolü sağlayacak uzman personel 
çalıştırılması </t>
  </si>
  <si>
    <t xml:space="preserve">Personelimizin aylıksız izne ayrılması durumunda Muhasebe birimimiz tarafından Genel Sağlık Sigortaları yatırılmaktadır. </t>
  </si>
  <si>
    <t xml:space="preserve"> - SGK İşten Ayrılış işlemleri birimimiz personeli tarafından yasal süresi içerisinde titizlikle yapılmaktadır.    </t>
  </si>
  <si>
    <t>Para cezasına maruz kalmamak için ayrılış bildirimlerinin yasal süresi içerisinde yapılmasına dikkat edilmektedir.</t>
  </si>
  <si>
    <t xml:space="preserve"> - Hizmetiçi eğitimlerimiz Üniversitemizin birimlerinin eğitim talapleri dikkate alınarak yapılmaktadır. </t>
  </si>
  <si>
    <t xml:space="preserve">SGDB, ÖİDB, Yİ,  BİDB, KDDB,   SKSDB, Yİ, YİTDB </t>
  </si>
  <si>
    <t xml:space="preserve"> - Hizmetiçi eğitim programlarının artırılması planlanmaktadır. </t>
  </si>
  <si>
    <t>FBE, SBE</t>
  </si>
  <si>
    <t>Paydaşlarımızla Ders Programlarının Akademik Takvime göre hazırlanabilmesi için  ilgili personellerin yerlerinde bulunmalarının sağlanması hakkında gerekli tedbirlerin alınması.</t>
  </si>
  <si>
    <t xml:space="preserve">Ders programlarımız akademik takvimde belirtilen süre içerisinde hazırlanmaktadır. Ders programının değişmesi ve ders çakışmalarının oluşması durumunda ise ders ekle-bırak döneminde öğrencilerimizden dilekçe talep edilmekte ve bu dilekçelere HUBİS otomasyon sistemi üzerinden gerekli düzeltmeler yapılmaktadır. </t>
  </si>
  <si>
    <t>Ders kayıt dönemi bittikten sonra hata ve çakışmaların yaşanmaması için  zorunlu haller dışında Ders Programında değişiklik yapılmaması konusunda Ders Programını hazırlayan öğretim elemanı bilgilendirilecektir.</t>
  </si>
  <si>
    <t>Ders programı hazırlama  sürecini hızlandırmak ve ders çakışmalarını önlemek için paket
 yazılımlardan edinilmesi hususunda BİDB ile irtibata geçilecek.</t>
  </si>
  <si>
    <t>Ders programının süresi içerisinde kontrole fırsat vermek adına erken hazırlanması sağlanmaktadır.</t>
  </si>
  <si>
    <t>Öğrencilerimizin kolayca ulaşabilecekleri alanlara haftalık ders programları duyuru olarak asılmakta ve birimimiz web sitesinde yayımlanmaktadır.</t>
  </si>
  <si>
    <t>Yatay geçişle gelen öğrencilerle ilgili bilgi ve belge eksikliklerinin giderilmesi için Birim personelleri bilgilendirilmiştir.YÖKSİS ten elektronik ortamda geçişlerin yapılması için çalışma yapılması hakkında görüş bildirilecektir.</t>
  </si>
  <si>
    <t>Yatay geçişle Üniversitemiz dışından birimimize gelen öğrencilerin dosyaları Öğrenci İşleri Dairesi Başkanlığı tarafından istenmektedir. Üniversitemizin herhangi bir biriminden birimimize yatay geçiş yapan öğrencilerimizin dosyaları ise birimimiz tarafından resmi yazı ile öğrencinin kayıtlı olduğu birimden talep edilmektedir.</t>
  </si>
  <si>
    <t>Yatay geçiş yolu ile gelen öğrencinin gelmiş olduğu üniversiteden ilgili enstitü kurul kararı talep edilmekte ve geçiş hakkı kazanan öğrencinin durumu ilgili üniversiteye kararın bir örneğinin gönderilmesi.</t>
  </si>
  <si>
    <t>FBE,SBE</t>
  </si>
  <si>
    <t>İlgili danışman ders kaydını yaptıktan sonra HUBİS otomasyon sisteminden aldığı ders kayıt çıktılarını kontrol edilmiş ve imzalanmış olarak bir nüshasını öğrenciye vermekte, bir nüshasını kendisi muhafaza etmektedir.</t>
  </si>
  <si>
    <t>İlgili danışman kontrol etmeden hatalı ders kaydı yapması durumunda  Öğrenci İşleri Dairesi Başkanlığı ile iletişim kurarak sorunun çözülmesi sağlanacaktır.</t>
  </si>
  <si>
    <t>Öğrencilere SGK tarafından borç çıkarılması durumunda, öğrenci olup olmadığının teyit edilmesi amacıyla SGK tarafından birimimizden talep edilen bilgiler doldurulup SGK'ya yazılı olarak gönderilmektedir.</t>
  </si>
  <si>
    <t>Öğrencilerin SGK sisteminde öğrenci olarak görünmesi için kayıt esnasında bilgilendirilme sağlanmaktadır.</t>
  </si>
  <si>
    <t>Öğrencilerin SGK sisteminde öğrenci olarak görünmesi için ÖİDB tarafından öğrencilere bilgilendirme mesajlarının gönderilmesinin sağlanacaktır.</t>
  </si>
  <si>
    <t>Oryantasyon Eğitimleriyle Öğrencilerin bilgilendirilmesi sağlanmaktadır. Birimlerdeki personelimiz konuyla ilgili farkındalığa sahiptirler.</t>
  </si>
  <si>
    <t>Üniversitemiz Önlisans ve Lisans Eğitim-Öğretim ve Sınav Yönetmeliği'nin ilgili maddeleri çerçevesinde Birimimiz Öğrenci İşleri personeli tarafından öğrencilere kayıt dondurma ve kayıt silme işlemlerine ilişkin sorun yaşanmaması için bilgilendirme yapılmaktadır.</t>
  </si>
  <si>
    <t>Öğrencilere kayıt esnasında Üniversitemiz Önlisans-Lisans Eğitim-Öğretim Yönetmeliğinin
yazılı olduğu  kitapçıkların öğrencilere dağıtımı için basın ve halkla ilişkiler birimi ile irtibata geçilmesi.yine öğrencilerin yönetmelik ve yönergenin HUBİS sistemine eklenmesi için ÖİDB ile irtibata geçilecek.</t>
  </si>
  <si>
    <t>Öğrencilerin Üniversitemiz Önlisans-Lisans Eğitim-Öğretim Yönetmeliği hakkında bilgi edinmesi sağlanmaktadır.</t>
  </si>
  <si>
    <t>Kısmi Zamanlı Öğrenci Başvuruları bilgisayar ortamında elektronik olarak alınıp, değerlendirmeler sistem tarafından objektif olarak yapılmakta ve Birirmlerde oluşturulan Komisyonlar tarafından Kısmi Zamanlı Öğrenci Çalıştırılması Usul ve Esasları çerçevesinde seçimler gerçekleştirilmektedir.</t>
  </si>
  <si>
    <t>Mevcut Kontroller Yeterli Güvenceyi Sağlamaktadır.</t>
  </si>
  <si>
    <t>Kısmi zamanlı olarak çalışmak isteyen öğrencilerimizin ihtiyaç sahibi olduğuna dair vermiş oldukları belgeler incelenmekte ona göre kısmi zamanlı olarak çalışacak öğrencilerimiz bölüm başkanlarımız tarafından belirlenmektedir.</t>
  </si>
  <si>
    <t>Riskin gözden geçirilme tarihi: 01.05.2016
Raporlama periyodu: 6 ayda bir
Raporlanacak kişi: İdare Risk Koordinatörü</t>
  </si>
  <si>
    <t>Kısmi zamanlı olarak çalışmak isteyen öğrencilerimizin ihtiyaç sahibi olduğuna dair vermiş oldukları belgeler incelenip söz konusu belgeler kısmi zamanlı olarak çalışacak öğrencilerimiz belirlenmek üzere rektörlüğe gönderilmektedirtedir.</t>
  </si>
  <si>
    <t>KDDB,  SKSDB, Yİ, YİTDB , SGDB, BİDB, İMİD, PDB</t>
  </si>
  <si>
    <t xml:space="preserve">SYO, TBMYO, SBMYO,   İSKİLİP MYO, ALACA MYO, OSMANCIK MYO, SUNGURLU MYO, </t>
  </si>
  <si>
    <t xml:space="preserve">Teknik, Ders, Sportif ve Kültürel Geziler Genelgesinin yeri alacak şekilde daha kapsamlı bir Yönerge hazırlanacaktır. </t>
  </si>
  <si>
    <t xml:space="preserve">FBE, SBE, SYO, TBMYO, SBMYO,   İSKİLİP MYO, ALACA MYO, OSMANCIK MYO, SUNGURLU MYO,  </t>
  </si>
  <si>
    <t>Şifaen yapılan talepler dikkate alınmamakta ve eksik evrak ile yapılan başvurular evraklar tamamlandıktan sonra işleme alınmaktadır.</t>
  </si>
  <si>
    <t>Eksik evrakla yapılan teknik gezi talepleri Sağlık Kültür ve Spor Dairesi Başkanlığı tarafından kabul edilmediğinden, birimimize teknik gezi talebinde bulunacak Bölüm Başkanlığımızdan gerekli evraklar eksiksiz olarak temin edilmekte ve Sağlık Kültür ve Spor Dairesi Başkanlığı'na yazı ekinde gönderilmektedir.</t>
  </si>
  <si>
    <t>Süreç hakkındaki iş akışı, ilan panolarında ve web sayfasında bilgilendirilecektir.</t>
  </si>
  <si>
    <t xml:space="preserve">FBE, SBE, SYO, TBMYO, SBMYO,   İSKİLİP MYO, ALACA MYO, OSMANCIK MYO, SUNGURLU MYO, TF, FEF, MF, İF, İİBF, BESYO,   </t>
  </si>
  <si>
    <t>Ders içeriklerinin zamanında güncellenmesine dikkat etmeleri konusunda Bölüm Başkanlarımız bilgilendirilmektedir.</t>
  </si>
  <si>
    <t>Sınav programları, çakışma yaşanmaması için 1. sınıf öğrencilerinin sınavları öğleden önce, 2. sınıf öğrencilerinin sınavları ise öğleden sonra yapılacak şekilde hazırlanmaktadır.</t>
  </si>
  <si>
    <t>Sınav programı hazırlama  sürecini hızlandırmak ve sınav çakışmalarını önlemek için paket
 yazılımlardan edinilmesi hususunda BİDB ile irtibata geçilecek.</t>
  </si>
  <si>
    <t>Sınav programını bölüm başkanlığının belirlediği ilgili kişilerin sınav programı hazırlama aşamasında  koordineli bir şekilde çalışmaları sağlanmaktadır.</t>
  </si>
  <si>
    <t>Anabilimdalı sınav programları en az bir hafta öncesinden alınıp gerekli inceleme yapılıp ondan sonra web sitemizde ilan edilmektedir.</t>
  </si>
  <si>
    <t xml:space="preserve">SYO, TBMYO, SBMYO,   İSKİLİP MYO, ALACA MYO, OSMANCIK MYO, SUNGURLU MYO,  </t>
  </si>
  <si>
    <t xml:space="preserve">TF, FEF, MF, İF, İİBF, BESYO,  </t>
  </si>
  <si>
    <t>Sınav programlarında değişiklik yapılması durumunda yeni sınav programı birimimiz web sitesinde yayımlanmakta ve duyuru panolarında ilan edilerek öğrencilerin bilgi sahibi olmaları sağlanmaktadır.</t>
  </si>
  <si>
    <t xml:space="preserve">Staj yapan öğrencilerimizin raporlu oldukları tespit edilmesi durumunda staj komisyonlarımız stajı eksik olarak değerlendirmekte ve öğrencinin eksik günlerin tamamlanmasını istemektedir. </t>
  </si>
  <si>
    <t>Öğrencilerin staj esnasında  rapor almaları durumunda bu durumu birimine dilekçe ile bildirmesi sağlanıyor.</t>
  </si>
  <si>
    <t>Staj yapan öğrencilere bu raporlarını çalıştıkları iş yerlerinede vermeleri sağlanacaktır.</t>
  </si>
  <si>
    <t>Sigorta girişlerinin; ilgili mevzuat gereğince stajın başlayacağı tarihten 10 gün içerisinde yapılmasına dikkat edilmektedir.</t>
  </si>
  <si>
    <t>Sigorta girişlerinin hatalı yapılması durumunda Sağlık Kültür ve Spor Dairesi Başkanlığı ve SGK ile iletişim kurularak hatanın düzeltilmesi sağlanacaktır.</t>
  </si>
  <si>
    <t>Birimlrimizdeki Personellerin gerekli eğitimleri alması sağlanmıştır.</t>
  </si>
  <si>
    <t xml:space="preserve"> SGK mevzuatlarıyla ilgi, ilgili personellerin bilgilendirilmesi</t>
  </si>
  <si>
    <t>Harç iade talep formunda T.C. Kimlik No ve IBAN bilgilerinin öğrencinin kendisine ait olması ve eksiksiz doldurulması hususunda gerekli uyarı yer almaktadır.</t>
  </si>
  <si>
    <t xml:space="preserve">Öğrenci tarafından doldurulan harç iade talep formları ilgili öğrenci işleri birimi tarafından kontrol edilecek ve bilgilerin doğruluğu teyit edilerek işleme alınması sağlanacaktır. </t>
  </si>
  <si>
    <t>İhale dosyası satın almak isteyen firmaya banka dekontu üzerinde bulunması gereken bilgiler firma yetkilisine yazılı olarak verilmektedir.</t>
  </si>
  <si>
    <t>1. Risk: Şartname alan firmanın ödeme dekontuna tüm bilgileri (firma adı, vergi no, ihale kayıt numarası vb.) yazdırmaması.</t>
  </si>
  <si>
    <t>Rektörlüğümüze çeşitli kişi, vakıf veya kurum/kuruluşlar tarafından yapılan taşınmaz bağışlarında; taşınmazın ne kadar süreyle, hangi şartlarla ve hangi amaçla kullanılacağı yapılan protokollerde belirtilmekte, ayrıca bu hususlar tapu kütüğüne şerh edilerek ileride ortaya çıkabilecek muhtemel anlaşmazlıklara karşı önlem alınmaktadır.</t>
  </si>
  <si>
    <t>Yapılacak olan protokol, sözleşme veya tahsis belgelerinde; taşınmazın ne kadar süreyle, hangi şartlarla ve hangi amaçla kullanılacağının belirtilmesine devam edilecek, bu hususlar ilgili taşınmazın tapu kütüğüne şerh edilecektir.</t>
  </si>
  <si>
    <t>En az 3 farklı firmadan fiyat teklifleri alınarak yaklaşık maliyet oluşturulmaktadır.</t>
  </si>
  <si>
    <t xml:space="preserve">Resmi  ve TSO vb. kurumlardan alınan emsal fiyatlar ile bir önceki yıl yapılan ihalelerde verilen fiyatların güncellenmesi sonucu oluşacak fiyatların birleşkesi alınacaktır. </t>
  </si>
  <si>
    <t>SKSDB, İMİD, YİTDB, BAP</t>
  </si>
  <si>
    <t xml:space="preserve">Yaklaşık maliyet tespiti için görevlendirilen personele yaklaşık maliyetin sızdırılmaması hususunda gerekli yasal uyarılar yapılmaktadır. </t>
  </si>
  <si>
    <t>Mevcut Kontroller Yeterli Güvenceyi Sağlamakla birlikte, konunun hassasiyeti  ilgili personele hatırlatılacaktır.</t>
  </si>
  <si>
    <t>İhale komisyonlarında ihalenin niteliğine göre bazı ihalelerde uzman personel görevlendirilememektedir. Ayrıca, mali birirmden bir üye bulunmamaktadır.</t>
  </si>
  <si>
    <t>Kamu İhale Kanununda düzenlenen şekilde uygulama yapılacaktır.</t>
  </si>
  <si>
    <t>Komisyon tarafından incelenen ihale belgeleri ayrıca ihale yetkilisinin görevlendirdiği personel tarafından incelenmektedir.</t>
  </si>
  <si>
    <t>Görevli personelin bilgi ve deneyimlerini arttırmaları için mali mevzuat ile ilgili eğitimlere katılımları sağlanacaktır.</t>
  </si>
  <si>
    <t>Zeyilname düzenlenmesi durumunda önceden doküman alan isteklilere değişikliklerin yapıldığı dokümanlar iletilmektedir.</t>
  </si>
  <si>
    <t xml:space="preserve">Ödeneğin yetersiz olduğu durumda mal ve hizmetin alımı Rektörlük tarafından uygun görülen birim tarafından yapılmaktadır. Ödenek olmaması durumunda alım işlemi ertelenecektir. </t>
  </si>
  <si>
    <t>Mal, malzeme veya hizmet alımı gerçekleştirilmeden önce mali olumsuzlukların yaşanmaması için alım öncesinde gerekli kontroller yapılmakta ve buna göre tedbirler alınmaktadır.</t>
  </si>
  <si>
    <t>Fiyat teklifleri arasındaki fiyat farkının çok olması durumunda farklı firmalardan da fiyat teklifi talep edilmektedir. Bu konuya hassasiyet gösterlmektedir.</t>
  </si>
  <si>
    <t>Yaklaşık maliyet kontrolü mevzuat çerçevesinde sağlanmakta olup bu kapsamda en az 3 firmadan teklif alınmakta ve en az fiyat veren firma dikkate alınmaktadır.</t>
  </si>
  <si>
    <t>İhale sonuçlanmadan önce, sorunların oluşmasını önleyecek gerekli kontroller titizlikle yapılmaktadır.</t>
  </si>
  <si>
    <t>Belgeler konusunda herhangi bir şüpheye düşünülmesi durumunda bu konuda yetkin idari birimler ile diyologa geçilecektir.</t>
  </si>
  <si>
    <t>Davet edilecek firmalar belirlenmeden önce, firmalarla ilgili mevzuat çerçevesinde ön araştırma yapılmakta olup gerekli belgeler istenmektedir.</t>
  </si>
  <si>
    <t>Mevzuatlar çerçevesinde alım işleminin yapılabilmesi için yaklaşık maliyet fiyat teklif cetvelleri hazırlanmaktadır. Cetveller hazırlanmadan alım işlemi yapılmamaktadır.</t>
  </si>
  <si>
    <t>Fiyat tekliflerinin zamanında hazırlanamaması durumunda teklifler tamamlandıktan sonra bir sonraki bütçe dönenimde mal ve hizmetler için yeniden teklifler alınarak fiyat teklif cetvelleri hazırlanarak alım işlemi yapılacaktır.</t>
  </si>
  <si>
    <t>Dağıtımı yapılan teklif mektupları, yaklaşık maliyet komisyonunca takibinin yapılması sağlanmaktadır.</t>
  </si>
  <si>
    <t>İhtiyaçlar belirlendikten sonra teknik şartname hazırlanmakta, şartnamenin mevzuata uygun olarak hazırlanmasına özen gösterilmektedir.</t>
  </si>
  <si>
    <t xml:space="preserve">BİDB, PDB,  KDDB, SKSDB, İMİD, YİTDB, Yİ, ÖİDB, BAP, TF, FEF, MF, İF, İİBF, BESYO, FBE, SBE, SYO, TBMYO, SBMYO,   İSKİLİP MYO, ALACA MYO, OSMANCIK MYO, SUNGURLU MYO, TF, FEF, MF, İF, İİBF, BESYO, </t>
  </si>
  <si>
    <t>Komisyon teşekkülü aşamasında teknik yeterliliğe sahip üyeler seçilmektedir. Teknik yeterliliğe sahip olunmadığı durumda eksik üye farklı birimlerde yer alan teknik yeterliliğe sahip kişiler seçilmektedir.</t>
  </si>
  <si>
    <t>Komisyon üyeliği görevini yürütecek her personelimizin yeterlilik kriterlerine sahip olmasına öncelik verilmekte, ancak yeterlilik kriterlerini taşıyan yeterli sayıda personelimiz bulunmadığında ise özellikle komisyon başkanı olarak görevlendirilecek personelimizin konuyla ilgili eğitim almış olmasına dikkat edilmektedir.</t>
  </si>
  <si>
    <t>Gerçekleştirme görevlisinin teklifi, Birim Yöneticisinin oluru ile  belirlenen kriterlere uygun komisyon oluşturulması sağlanır,</t>
  </si>
  <si>
    <t>PDB,  TF, FEF, MF, İF, İİBF, BESYO,</t>
  </si>
  <si>
    <t>Teslim alınan malın şartnamedeki kriterleri taşımaması durumunda malın iadesi yapılarak, istenilen kriterlerde birimimize teslim edilmesi sağlanmaktadır.</t>
  </si>
  <si>
    <t>Ambara giriş ve çıkış kayıtlarına ilişkin Taşınır İşlem Fişleri Strateji Geliştirme Dairesi Başkanlığı Muhasebe birimine düzenli olarak gönderilmektedir.</t>
  </si>
  <si>
    <t xml:space="preserve"> - Satın alması yapılan taşınırların SGDB ile koordineli olarak taşınır kodları doğru bir şekilde girilmekte olup, taşınır işlem fişleri ödeme evrakı ile SGDB gönderilmektedir. 
 - Birim içerisinde kullanılan tüketime yönelik malzeme çıkışları 3 (üç) aylık periyotlarla SGDB bildirlmektedir. </t>
  </si>
  <si>
    <t xml:space="preserve"> - Taşınır Kayıt Kontrol Yetkililerine sistemle alakalı hizmetiçi 
eğitimler verilmesi.</t>
  </si>
  <si>
    <t xml:space="preserve"> FBE, SBE, SYO, TBMYO, SBMYO,   İSKİLİP MYO, ALACA MYO, OSMANCIK MYO, SUNGURLU MYO, BİDB,  KDDB, SKSDB, İMİD, YİTDB, Yİ, ÖİDB, BAP,   SUNGURLU MYO, TF, FEF, MF, İF, İİBF, BESYO,  </t>
  </si>
  <si>
    <t xml:space="preserve"> - Ödeme emri belgesi oluşturulabilmesi için taşınırlar TKYS'ye kayedilmek zorundadır.
 </t>
  </si>
  <si>
    <t xml:space="preserve"> - Taşınır Kayıt Kontrol Yetkililerine sistem hakkında hizmetiçi 
eğitimler verilmesi.</t>
  </si>
  <si>
    <t>Mevcut kontroller yeterli güvenceyi sağlamamaktadır.</t>
  </si>
  <si>
    <t xml:space="preserve">BİDB, KDDB, SKSDB, İMİD, YİTDB, Yİ, ÖİDB, BAP,   FBE, SBE, SYO, TBMYO, SBMYO,   İSKİLİP MYO, ALACA MYO, OSMANCIK MYO, SUNGURLU MYO, TF, FEF, MF, İF, İİBF, BESYO, </t>
  </si>
  <si>
    <t>Tüketime yönelik malzemelerin demirbaş olarak kaydedilmesinin tespit edilmesi durumunda sistem üzerinden gerekli düzeltmeler yapılmaktadır.</t>
  </si>
  <si>
    <t xml:space="preserve">FBE, SBE, SYO, TBMYO, SBMYO,   İSKİLİP MYO, ALACA MYO, OSMANCIK MYO, SUNGURLU MYO, BİDB, KDDB, SKSDB, İMİD, YİTDB, Yİ, ÖİDB, TF, FEF, MF, İF, İİBF, BESYO, </t>
  </si>
  <si>
    <t>Malzemenin çıkış işlemi yapılmadan önce mevcut malzemeler ile sisteme girilen sayıların tutarlı olmasına dikkat edilmektedir.</t>
  </si>
  <si>
    <t xml:space="preserve">  - Tüketim malzemeleri çıkış işlem fişi ile beraber tüketime sunulmaktadır.</t>
  </si>
  <si>
    <t>FBE, SBE, SYO, TBMYO, SBMYO,   İSKİLİP MYO, ALACA MYO, OSMANCIK MYO, SUNGURLU MYO, TF, FEF, MF, İF, İİBF, BESYO, BİDB,  KDDB, SKSDB, İMİD, YİTDB, Yİ, ÖİDB</t>
  </si>
  <si>
    <t>Birimimizde kullanılan tüm taşınırların sayımları her yıl düzenli olarak yapılmaktadır.</t>
  </si>
  <si>
    <t xml:space="preserve"> - Ortak kullanım alanlarındaki taşınırların sayımları özenle yapılmakta olup, Birim amirine zimmetlenmektedir.</t>
  </si>
  <si>
    <t>Ortak kullanım alanlarının sayımı ile ilgili taşınır kayıt kontrol yetkilisi ile beraber komisyon oluşturulması sağlanacaktır.</t>
  </si>
  <si>
    <t xml:space="preserve">FBE, SBE, SYO, TBMYO, SBMYO,   İSKİLİP MYO, ALACA MYO, OSMANCIK MYO, SUNGURLU MYO,BİDB, KDDB, SKSDB, İMİD, YİTDB, Yİ, ÖİDB, </t>
  </si>
  <si>
    <t>Her devir giriş veya çıkış işlemleri sonrasında Taşınır işlem fişleri düzenlenerek Strateji Geliştirme Dairesi Başkanlığı Muhasebe Birimine gönderilmektedir.</t>
  </si>
  <si>
    <t xml:space="preserve">FBE, SBE, SYO, TBMYO, SBMYO,   İSKİLİP MYO, ALACA MYO, OSMANCIK MYO, SUNGURLU MYO, TF, FEF, MF, İF, İİBF, BESYO, BİDB, KDDB, SKSDB, İMİD, YİTDB, Yİ, ÖİDB, BAP,  PDB,  </t>
  </si>
  <si>
    <t>Kişi üzerine fazla zimmet yapılırsa sistem üzerinden düşülmekte, eksik zimmet yapılırsa eklenmektedir.</t>
  </si>
  <si>
    <t>Personelin zimmetleri imzalarken kontrol ederek alıp veya vermeleri sağlanmaktadır.</t>
  </si>
  <si>
    <t xml:space="preserve"> - Taşınır Kayıt Kontrol Yetkilisine taşınır zimmetleme konusunda gerekli uyarılar yapılmakta olup, eksik veya fazla zimmetleme yapılmamaktadır. </t>
  </si>
  <si>
    <t xml:space="preserve">BİDB, SGDB, KDDB, SKSDB, İMİD, YİTDB, Yİ, ÖİDB, FBE, SBE, SYO, TBMYO, SBMYO,   İSKİLİP MYO, ALACA MYO, OSMANCIK MYO, SUNGURLU MYO, </t>
  </si>
  <si>
    <t>Taşınırlarla ilgili tüm işlemler yazılı olarak Strateji Geliştirme Dairesi Başkanlığı'na bildirildiğinden yıl sonunda hesaplar arasında uyuşmazlık olmamaktadır. Harcama yetkilisinin belirleyeceği en  az üç kişi ile oluşturulan komisyon tarafından değerlendirme yapılmaktadır.</t>
  </si>
  <si>
    <t>Dönem izleme raporları dönem sonlarından itibaren 15 gün içerisinde (15 Nisan-15 Temmuz ve 15 Ekim), Yılsonu Yatırım Uygulama Raporu ise takip eden yılın mart ayı sonuna kadar düzenlenerek ilgili kurumlara gönderilmektedir.</t>
  </si>
  <si>
    <t>İlgili mevzuatında belirtilen süreler içerisinde raporun düzenlenerek ilgili birimlere gönderilmesi sağlanacaktır.</t>
  </si>
  <si>
    <t>Dönem İzleme Raporları ve Yatırım Uygulama Raporunda; Üniversitemiz yatırım programında yer alan tüm sektörlere, sektörlerdeki tüm projelere ve varsa tüm projelerin alt projelerine yer verilmekte, gerçekleşme durumları belirtilmektedir.</t>
  </si>
  <si>
    <t>İlgili mevzuatında belirtilen süreler içerisinde tüm yatırım projelerini kapsayan gerçekleşme değerline yer verilmeye devam edecektir. Mevcut kontroller yeterli görülmektedir.</t>
  </si>
  <si>
    <t>Ayrıntılı Finansman Programının hazırlanması aşamasında; performans göstergeleri ve ve performans maliyetleri esas alınmaktadır. Ancak; yüklenicilerin iş programında taahhüt ettikleri yükümlülüklerini iş programı ve sözleşmede belirttikleri sürelerde yerine getirememesi durumunda uygulama sürecinde sapmalar meydana gelmektedir.</t>
  </si>
  <si>
    <t>Mevcut kontroller yeterli görülmektedir.</t>
  </si>
  <si>
    <t>Yatırım proje gerçekleşmelerine yer verilmemektedir.</t>
  </si>
  <si>
    <t>Başkanlığımız performans programında öngörülen hedefler, Üniversitemiz stratejik planında yer alan ve başkanlığımız sorumluluğunda gerçekleştirilecek faaliyetlerden oluşmaktadır. Kurumsal mali durum ve beklentiler raporunun hazırlanması sürecinde bu hususlara yer verilmesi planlama ve gerçekleşme açısından uygun olacaktır.</t>
  </si>
  <si>
    <t>Kurumsal Mali Durum ve Beklentiler Raporunun Hazırlanması sürecinde SGDB ile daha koordineli bir çalışma yürütülmesi sağlanacaktır.</t>
  </si>
  <si>
    <t>Yatırım bütçesinden önce hazırlanan performans programı, OVP ve OVMP'ın açıklanması, merkezi yönetim bütçe kanunun Cumhurbaşkanı tarafından onaylanması ve Resmi Gazetede yayımlanarak yürürlüğe girmesinden sonra, yatırım tavamları ve yatırım proje ödenekleri esas alınarak revize edilmektedir.</t>
  </si>
  <si>
    <t>OVP ve OVMP ile merkezi yönetim bütçe kanunun yasalaşması sonrasında, performans programı yatırım tavanları dikkate alınarak revize edilmeye devam edecektir.</t>
  </si>
  <si>
    <t>Başkanlığımız performans programında öngörülen hedefler, Üniversitemiz stratejik planında yer alan ve başkanlığımız sorumluluğunda gerçekleştirilecek hedeflerden oluşmaktadır.</t>
  </si>
  <si>
    <t>Belirlenen faaliyet maliyetleri; iş artışı/iş eksilişi, fiyat farkı vb. etkenlerden dolayı öngörülen değerlerin üzerinde veya altında olabilmektedir. Söz konusu etkenlerin faaliyet maliyetleri üzerindeki olumsuz etkisini en aza indirmek amacıyla, faaliyet maliyetine; öngörülen faaliyetin sözleşme bedeli, kdv, üst limit olan %10 iş artışı ve sözleşme süresine göre tahmini fiyat farkı tutarı dahil edilmektedir.</t>
  </si>
  <si>
    <t xml:space="preserve">Performans programında yer verilen performans hedefleri, dönem sonlarında değerlendirilmekte, heflenen gerçekleşme oranına ulaşılması için gerekli önlemler alınmaktadır. </t>
  </si>
  <si>
    <t>Performans hedefleri her dönem sonunda değerlendirilecek, belirlenen hedefe ulaşmak için gerekli önlemler alınacaktır.</t>
  </si>
  <si>
    <t>Vergi borcu kontrolleri günlük mizandan sık sık kontrol edilmekte aylık kaptma işlemi öncesinde kontrol yapılmaktadır.</t>
  </si>
  <si>
    <t>Birimimizde hazırlanan harcama belgelerinde vergi oranları vb. kesintilere dikkat edilmekte, hata varsa düzeltilmektedir.</t>
  </si>
  <si>
    <t>Yazılım güncellenmesi ile ÖEB ve eklerinin KBS ortamında da ilişkilendirilerek eksik evrak düzenlemesinin önüne geçilmesi planlanmaktadır.</t>
  </si>
  <si>
    <t xml:space="preserve">SGDB, BAP, </t>
  </si>
  <si>
    <t>Bilimsel projeler kapsamında açık avansların kontrolünün daha sağlıklı yapılabilmesi için gerekli otomasyon sisteminin faaliyete geçirilmesi için BİDB ile iletişim ve koordinasyon kuvvetlendirilecektir.</t>
  </si>
  <si>
    <t>HYS de bununla ilgili yazılımsal değişklik yapılarak hata olması engellenebilir. Bu yönde girişimlerde bulunulacaktır.</t>
  </si>
  <si>
    <t>Ana hizmet binasına girmeden önce öğrencilerimizin ve yabancı kişilerin kimlik kontrolleri Güvenlik Görevlisi personelimizce düzenli olarak yapılmaktadır.</t>
  </si>
  <si>
    <t>Kimliği belirsiz kişilerin Birimimize girmemeleri için dikkatli olunması konusunda Güvenlik Görevlisi personelimiz sık sık bilgilendirilecektir.</t>
  </si>
  <si>
    <t>Güvenlik olarak çalışan personellerin kimlik kontrolü yaparak içeri girişlerine izin vermesi sağlanıyor.</t>
  </si>
  <si>
    <t>Bina girişlerine kartlı sistem kurulması için BİDB ile görüşülecek</t>
  </si>
  <si>
    <t xml:space="preserve"> FBE, SBE, SYO, TBMYO, SBMYO,   İSKİLİP MYO, ALACA MYO, OSMANCIK MYO, SUNGURLU MYO,</t>
  </si>
  <si>
    <t xml:space="preserve">SGDB, PDB,  KDDB, SKSDB, İMİD, YİTDB, ÖİDB, BAP, TF, FEF, MF, İF, İİBF, BESYO, FBE, SBE, SYO, TBMYO, SBMYO,   İSKİLİP MYO, ALACA MYO, OSMANCIK MYO, SUNGURLU MYO, TF, FEF, MF, İF, İİBF, BESYO, </t>
  </si>
  <si>
    <t xml:space="preserve"> PDB,  KDDB, SKSDB, İMİD, YİTDB, ÖİDB, BAP, BİDB, TF, FEF, MF, İF, İİBF, BESYO, FBE, SBE, SYO, TBMYO, SBMYO,   İSKİLİP MYO, ALACA MYO, OSMANCIK MYO, SUNGURLU MYO, TF, FEF, MF, İF, İİBF, BESYO, </t>
  </si>
  <si>
    <t xml:space="preserve"> PDB,  KDDB, SKSDB, İMİD, YİTDB, ÖİDB, BAP, TF, FEF, MF, İF, İİBF, BESYO, FBE, SBE, SYO, TBMYO, SBMYO,   İSKİLİP MYO, ALACA MYO, OSMANCIK MYO, SUNGURLU MYO, TF, FEF, MF, İF, İİBF, BESYO, </t>
  </si>
  <si>
    <t xml:space="preserve"> FBE, SBE, SYO, TBMYO, SBMYO,   İSKİLİP MYO, ALACA MYO, OSMANCIK MYO, SUNGURLU MYO, TF, FEF, MF, İF, İİBF, BESYO, SGDB, KDDB, SKSDB, İMİD, YİTDB, ÖİDB, BAP </t>
  </si>
  <si>
    <t xml:space="preserve">BİDB, KDDB, SKSDB, İMİD, YİTDB, Yİ, ÖİDB, BAP,  PDB,  FBE, SBE, SYO, TBMYO, SBMYO,   İSKİLİP MYO, ALACA MYO, OSMANCIK MYO, SUNGURLU MYO, TF, FEF, MF, İF, İİBF, BESYO, </t>
  </si>
  <si>
    <t xml:space="preserve">BİDB,  KDDB, SKSDB, İMİD, YİTDB, ÖİDB, PDB,  FBE, SBE, SYO, TBMYO, SBMYO,   İSKİLİP MYO, ALACA MYO, OSMANCIK MYO, SUNGURLU MYO, TF, FEF, MF, İF, İİBF, BESYO, </t>
  </si>
  <si>
    <t>Yolluk bildirim sahibinin yanlış veya geç beyanda bulunması</t>
  </si>
  <si>
    <t xml:space="preserve">Yurtdışı yolluk ödemelerinde eğer avans verildiyse kapatma sırasında kur bilgisinin yanlış kullanılması </t>
  </si>
  <si>
    <t xml:space="preserve">FBE, SBE, SYO, TBMYO, SBMYO,   İSKİLİP MYO, ALACA MYO, OSMANCIK MYO, SUNGURLU MYO, TF, FEF, MF, İF, İİBF, BESYO, PDB, KDDB, SKSDB, İMİD, YİTDB, BAP, </t>
  </si>
  <si>
    <t xml:space="preserve">BİDB, SGDB, KDDB, SKSDB, İMİD, YİTDB,  ÖİDB, BAP,  PDB,  FBE, SBE, SYO, TBMYO, SBMYO,   İSKİLİP MYO, ALACA MYO, OSMANCIK MYO, SUNGURLU MYO, TF, FEF, MF, İF, İİBF, BESYO, </t>
  </si>
  <si>
    <t>Teknik şartnamede mevzuata ayrıkı bir durum tespit edilmesi halinde zeyilname ile teknik şartnamedeki uygunsuz durumun düzletilmesine devam edilecektir.</t>
  </si>
  <si>
    <t>RİSK NO</t>
  </si>
  <si>
    <t>RİSKİN SAHİBİ
(KURUM DÜZEYİ)</t>
  </si>
  <si>
    <t>AÇIKLAMALAR</t>
  </si>
  <si>
    <t xml:space="preserve">BAŞLANGIÇ TARİHİ </t>
  </si>
  <si>
    <t>RİSKE VERİLEN CEVAPLAR:  YENİ / EK / KALDIRILAN KONTROLLER</t>
  </si>
  <si>
    <t xml:space="preserve">Mevcut kontroller yeterli güvenceyi sağlamamaktadır. </t>
  </si>
  <si>
    <t>Değerlendirme aşamasında bir program geliştirilerek,başvuruda istenen bilgilerin 
puan sistemine göre değerlendirilmesinin sağlanması hakkında SKSDB ile görüşülecektir</t>
  </si>
  <si>
    <t>RİSKİN SAHİBİ 
(BİRİM DÜZEYİ)</t>
  </si>
  <si>
    <t>e- bütçeden ve Say2000i sisteminden ihaleyle alakalı bütçe tertibi kontrol edilmektedir</t>
  </si>
  <si>
    <t xml:space="preserve"> Pazarlık Usulü ve Doğrudan Temin Usulü</t>
  </si>
  <si>
    <t>Belli İstekliler Arası İhale ve Açık İhale Usulü</t>
  </si>
  <si>
    <t>Birimlere bütçe teklifleri hazırlanmadan KDV dahil tutarların baz alınacağı bildirilmekte, ayrıca e-bütçe sistemine girilen birim bütçe teklifleri kontrol edilmekte, eksiklik halinde ilgili birime dönülmektedir.</t>
  </si>
  <si>
    <t>Ödenek İşlemleri (aktarma, ekleme, tenkis)</t>
  </si>
  <si>
    <t>Genel Sekreterliğin Başkanlığında düzenlenen Koordinasyon Toplantılarında günlü ve ivedi yazılara ilişkin birim yöneticisine ve ilgili personele sms veya benzeri uyarı araçları ile uyarılması gündeme getirilecektir.</t>
  </si>
  <si>
    <t>Yazı ve Personel İşleri                                                             Hülya CEYLAN AKTAŞ                                                       Bünyamin ÖZÇETİN</t>
  </si>
  <si>
    <t>Bölüm Başkanı                                                                       Yrd.Doç.Dr. Nuriye BÜYÜKKAYACI DUMAN</t>
  </si>
  <si>
    <t>Öğrenci İşleri                                                                                   Zeynep YAVUZ</t>
  </si>
  <si>
    <t>İş SÜREÇLERİ</t>
  </si>
  <si>
    <t>RİSKE VERİLEN CEVAPLAR:MEVCUT KONTROLLER</t>
  </si>
  <si>
    <t>ÖNCEKİ RİSK PUANI</t>
  </si>
  <si>
    <t>MEVCUT RİSK PUANI</t>
  </si>
  <si>
    <t>EMEL GARİPOĞLU</t>
  </si>
  <si>
    <t>ZEYNEP YAVUZ</t>
  </si>
  <si>
    <t>BÜNYAMİN ÖZÇETİN</t>
  </si>
  <si>
    <t>SÜLEYMAN GEDİK</t>
  </si>
  <si>
    <t>HÜLYA CEYLAN AKTAŞ</t>
  </si>
  <si>
    <t>KONSOLİDE SONUCU</t>
  </si>
  <si>
    <t>Konsolide risk puanı yükselmiştir. Mevcut kontroller devam edecektir</t>
  </si>
  <si>
    <t>Konsolide risk puanı düşmüştür. Mevcut kontroller yeterli güvenceyi sağlamaktadır.</t>
  </si>
  <si>
    <t>Arşivleme işleminin nizami ve Standart Dosya Planına uygun yapılmaması nedeniyle istenen evraklara kısa zamanda ulaşılamaması</t>
  </si>
  <si>
    <t>Birimler tarafından yapılacak etkinlik ve organizasyonlarda istenilen taleplerin zamanında SKS'ye ulaşmaması</t>
  </si>
  <si>
    <t>% 10 limit programına işlenmesi gereken evrakların  unutulması ve neticede birimlerin %10 limitinin takip edilmemesi.</t>
  </si>
  <si>
    <t>Yeni göreve başlayan personelin göreve başlama yazısı ve eklerinin ilgili birim tarafından zamanında hazırlanarak atama birimine ve maaş tahakkuk birimine gönderilmemesi.</t>
  </si>
  <si>
    <t>Aylık terfi işlemlerinin,  İntibak, olumlu sicil vb. işlemlerin personel otomasyon sistemine girilmemesi, yanlış girilmesi</t>
  </si>
  <si>
    <t>Aylıksız izinde olan personelin Genel Sağlık Sigortalarının yatırılmaması.</t>
  </si>
  <si>
    <t>Teknik gezilerin şifaen bildirilmesi. Başvuruların eksik evrakla yapılması.</t>
  </si>
  <si>
    <t xml:space="preserve"> Öğrencilerin staj esnasında  rapor almaları durumunda bu durumu birimimize bildirmemeleri.</t>
  </si>
  <si>
    <t xml:space="preserve"> Sigorta girişlerinin geç yada hatalı yapılması.</t>
  </si>
  <si>
    <t>Mal, malzeme veya hizmet alımının bütçede öngörülmemiş olması, ödenek olmadan satın alma sürecinin başlatılması. Zamanında yeteri kadar ödeneğin temin edilememesinden dolayı işin zamanında tamamlanamaması / süre uzatımı ve fiyat farkı oluşması.</t>
  </si>
  <si>
    <t xml:space="preserve"> Yaklaşık maliyetin gerçekçi tespit edilememesi (Yaklaşık maliyetlerin çıkatılırken firmaların gerçeğe aykırı fiyat vermeleri.)</t>
  </si>
  <si>
    <t xml:space="preserve"> İhale dosyasında istenen belgelerin kontrollerinin yeterince yapılmadan ihalenin sonuçlandırılması.</t>
  </si>
  <si>
    <t>Davet edilecek firmalar belirlenirken eşitlik ve işi yapabilirlik kıstaslarının birlikte gözetilmesi.</t>
  </si>
  <si>
    <t>Fiyat teklif cetvellerinin zamanında hazırlanamaması.</t>
  </si>
  <si>
    <t>Teknik şartnamenin  mevzuata uygun olmaması.</t>
  </si>
  <si>
    <t>Komisyonların teşekkülü aşamasında yeterlilik kriterlerinin (uzman üye vb.) dikkate alınmaması</t>
  </si>
  <si>
    <t>Teslim edilen malın, şartnamede belirtilen nitelikleri taşımaması veya malın şartnamedeki nitelikleri taşıyıp taşımadığının yeterince kontrol edilmeden teslim alınması. Yüklenici ile sıkıntılar yaşanması</t>
  </si>
  <si>
    <t>Ambara giriş ve çıkış kayıtlarına ilişkin birimlerce hatalı veya eksik olarak hazırlanan taşınır işlem fişlerinin SGDB muhasebe birimine gönderilmesi veya gönderilmemesi sonucu harcama birimlerinde ve muhasebe biriminde tutulan kayıtların uyumsuzluk göstermesi</t>
  </si>
  <si>
    <t xml:space="preserve">Çıkışı yapılan malzemenin kontrol edilmemesinden dolayı  eksik veya fazla verilen malzeme                                                                                         </t>
  </si>
  <si>
    <t>Taşınır İşlemi Fişlerinin muhasebe birimine gönderilmemesi</t>
  </si>
  <si>
    <t>Yıl sonu işlemleri yapılırken ilgili muhasebe birimiyle hesapların uyuşmaması riski.</t>
  </si>
  <si>
    <t>Konsolide risk puanı düşmüştür. Mevcut kontroller yeterli güvenceyi sağlamaktadır. Risk Revize RSB'den çıkarılacaktır.</t>
  </si>
  <si>
    <t>Konsolide risk puanı düşmüştür. Mevcut kontroller yeterli güvenceyi sağlamaktadır.Risk Revize RSB'den çıkarılacaktır.</t>
  </si>
  <si>
    <t xml:space="preserve">Riskin gözden geçirilme tarihi: 01.08.2017
Raporlama periyodu: Yılda bir
Raporlanacak kişi: İdare Risk Koordinatörü </t>
  </si>
  <si>
    <t>Yüksekokul Sekreteri                                                                  Selami TOPCU</t>
  </si>
  <si>
    <t>Akademik kadro başvurulaında gerçeğe aykırı beyan yer alması.</t>
  </si>
  <si>
    <t xml:space="preserve"> Mevcut kontroller yeterli güvenceyi sağlamaktadır.</t>
  </si>
  <si>
    <t>Yüksekokul Sekreteri                                                              Selami TOPCU</t>
  </si>
  <si>
    <t>BÖLÜM BAŞKANLARI                                                               BÖLÜM SEKRETERLERİ</t>
  </si>
  <si>
    <t xml:space="preserve">    Kemal ULUKAVAK                                                                              Yaşar AKKÖZ</t>
  </si>
  <si>
    <t>Muhasebe                                                                                    Yaşar AKKÖZ</t>
  </si>
  <si>
    <t>Yazı,Personel ve Mali İşler                                                            Ali ŞAHİN                                                      Yaşar AKKÖZ</t>
  </si>
  <si>
    <t xml:space="preserve">Birim Üst Yöneticisi                                                                         Doç.Dr.Faruk MARAŞLIOĞLU                                                         </t>
  </si>
  <si>
    <t>Yüksekokul Sekreteri                                                                  Selami TOPCU                                                       Muhasebe                                                              Yaşar AKKÖZ</t>
  </si>
  <si>
    <t>Bölüm Sekreterleri                                                   Halis TÜRKYILMAZ                                          Mustafa KÖSELER</t>
  </si>
  <si>
    <t>Öğrenci İşleri                                                                         Şef V. Kemal ULUKAVAK                                         Esin AKSOY         Hüseyin ÖZDEMİR</t>
  </si>
  <si>
    <t>Müdür Yardımcısı                                                                      Öğr. Gör. Hacer YÜCEL</t>
  </si>
  <si>
    <t>Yüksekokul Sekreteri                                                                  Selami TOPCU                                                              Muhasebe                                                                                 Yaşar AKKÖZ</t>
  </si>
  <si>
    <t>Taşınır Kayıt Yetkilisi                                           Gazi HARPUTLU                                          Taşınır Kontrol Yetkilisi                                                   Öğr.Gör.Hacer YÜCEL</t>
  </si>
  <si>
    <t xml:space="preserve">Müdür Yardımcısı                                                                      Öğr. Gör. Hacer YÜCEL </t>
  </si>
  <si>
    <t>HİTİT ÜNİVERSİTESİ TEKNİK BİLİMLER MESLEK YÜKSEKOKULU RİSK RAPORU (AĞUSTOS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</si>
</sst>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1"/>
      <color theme="1"/>
      <name val="Calibri"/>
      <family val="2"/>
      <charset val="162"/>
      <scheme val="minor"/>
    </font>
    <font>
      <sz val="11"/>
      <color theme="1"/>
      <name val="Times New Roman"/>
      <family val="1"/>
      <charset val="162"/>
    </font>
    <font>
      <b/>
      <sz val="11"/>
      <color rgb="FF000000"/>
      <name val="Times New Roman"/>
      <family val="1"/>
      <charset val="162"/>
    </font>
    <font>
      <sz val="14"/>
      <color theme="1"/>
      <name val="Times New Roman"/>
      <family val="1"/>
      <charset val="162"/>
    </font>
    <font>
      <b/>
      <sz val="14"/>
      <color rgb="FF000000"/>
      <name val="Times New Roman"/>
      <family val="1"/>
      <charset val="162"/>
    </font>
    <font>
      <sz val="14"/>
      <color rgb="FF000000"/>
      <name val="Times New Roman"/>
      <family val="1"/>
      <charset val="162"/>
    </font>
    <font>
      <sz val="10"/>
      <color theme="1"/>
      <name val="Times New Roman"/>
      <family val="1"/>
      <charset val="162"/>
    </font>
    <font>
      <b/>
      <sz val="14"/>
      <name val="Times New Roman"/>
      <family val="1"/>
      <charset val="162"/>
    </font>
    <font>
      <sz val="11"/>
      <name val="Times New Roman"/>
      <family val="1"/>
      <charset val="162"/>
    </font>
    <font>
      <b/>
      <sz val="11"/>
      <name val="Times New Roman"/>
      <family val="1"/>
      <charset val="162"/>
    </font>
    <font>
      <sz val="14"/>
      <name val="Times New Roman"/>
      <family val="1"/>
      <charset val="162"/>
    </font>
    <font>
      <sz val="14"/>
      <color rgb="FFFF0000"/>
      <name val="Times New Roman"/>
      <family val="1"/>
      <charset val="162"/>
    </font>
    <font>
      <sz val="12"/>
      <color theme="1"/>
      <name val="Times New Roman"/>
      <family val="1"/>
      <charset val="162"/>
    </font>
    <font>
      <b/>
      <sz val="12"/>
      <color theme="1"/>
      <name val="Times New Roman"/>
      <family val="1"/>
      <charset val="162"/>
    </font>
    <font>
      <b/>
      <sz val="12"/>
      <name val="Times New Roman"/>
      <family val="1"/>
      <charset val="162"/>
    </font>
    <font>
      <sz val="12"/>
      <name val="Times New Roman"/>
      <family val="1"/>
      <charset val="162"/>
    </font>
    <font>
      <b/>
      <sz val="14"/>
      <color theme="1"/>
      <name val="Calibri"/>
      <family val="2"/>
      <charset val="162"/>
      <scheme val="minor"/>
    </font>
    <font>
      <sz val="12"/>
      <color theme="5" tint="0.79998168889431442"/>
      <name val="Times New Roman"/>
      <family val="1"/>
      <charset val="162"/>
    </font>
    <font>
      <b/>
      <sz val="36"/>
      <color rgb="FF2E74B5"/>
      <name val="Times New Roman"/>
      <family val="1"/>
      <charset val="162"/>
    </font>
    <font>
      <b/>
      <sz val="10"/>
      <color theme="1"/>
      <name val="Times New Roman"/>
      <family val="1"/>
      <charset val="162"/>
    </font>
    <font>
      <b/>
      <sz val="36"/>
      <color rgb="FFC00000"/>
      <name val="Times New Roman"/>
      <family val="1"/>
      <charset val="162"/>
    </font>
  </fonts>
  <fills count="9">
    <fill>
      <patternFill patternType="none"/>
    </fill>
    <fill>
      <patternFill patternType="gray125"/>
    </fill>
    <fill>
      <patternFill patternType="solid">
        <fgColor rgb="FFDEEAF6"/>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7"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03">
    <xf numFmtId="0" fontId="0" fillId="0" borderId="0" xfId="0"/>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3" fillId="0" borderId="1" xfId="0" applyFont="1" applyFill="1" applyBorder="1" applyAlignment="1">
      <alignment horizontal="center" vertical="center"/>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4"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8"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3" fillId="0" borderId="0" xfId="0" applyFont="1" applyAlignment="1">
      <alignment horizontal="center" vertical="center"/>
    </xf>
    <xf numFmtId="0" fontId="5" fillId="0" borderId="9" xfId="0" applyFont="1" applyBorder="1" applyAlignment="1">
      <alignment horizontal="center" vertical="center" wrapText="1"/>
    </xf>
    <xf numFmtId="0" fontId="0" fillId="0" borderId="0" xfId="0" applyFill="1"/>
    <xf numFmtId="0" fontId="1" fillId="5" borderId="1" xfId="0" applyFont="1" applyFill="1" applyBorder="1" applyAlignment="1">
      <alignment horizontal="center" vertical="center" textRotation="90"/>
    </xf>
    <xf numFmtId="0" fontId="3" fillId="5" borderId="1" xfId="0" applyFont="1" applyFill="1" applyBorder="1" applyAlignment="1">
      <alignment horizontal="center" vertical="center"/>
    </xf>
    <xf numFmtId="0" fontId="10" fillId="5" borderId="2"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0" xfId="0" applyFont="1" applyFill="1" applyAlignment="1">
      <alignment horizontal="center" vertical="center"/>
    </xf>
    <xf numFmtId="0" fontId="0" fillId="5" borderId="0" xfId="0" applyFill="1"/>
    <xf numFmtId="0" fontId="1" fillId="6" borderId="1" xfId="0" applyFont="1" applyFill="1" applyBorder="1" applyAlignment="1">
      <alignment horizontal="center" vertical="center" textRotation="90"/>
    </xf>
    <xf numFmtId="0" fontId="3" fillId="6" borderId="1" xfId="0" applyFont="1" applyFill="1" applyBorder="1" applyAlignment="1">
      <alignment horizontal="center" vertical="center"/>
    </xf>
    <xf numFmtId="0" fontId="12" fillId="6" borderId="1"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3" fillId="6" borderId="0" xfId="0" applyFont="1" applyFill="1" applyAlignment="1">
      <alignment horizontal="center" vertical="center"/>
    </xf>
    <xf numFmtId="0" fontId="0" fillId="6" borderId="0" xfId="0" applyFill="1"/>
    <xf numFmtId="164" fontId="0" fillId="0" borderId="0" xfId="0" applyNumberFormat="1"/>
    <xf numFmtId="0" fontId="16" fillId="6" borderId="6" xfId="0" applyFont="1" applyFill="1" applyBorder="1" applyAlignment="1">
      <alignment horizontal="center" vertical="center"/>
    </xf>
    <xf numFmtId="0" fontId="16" fillId="6" borderId="11" xfId="0" applyFont="1" applyFill="1" applyBorder="1" applyAlignment="1">
      <alignment horizontal="center" vertical="center"/>
    </xf>
    <xf numFmtId="0" fontId="16" fillId="6" borderId="9" xfId="0" applyFont="1" applyFill="1" applyBorder="1" applyAlignment="1">
      <alignment horizontal="center" vertical="center"/>
    </xf>
    <xf numFmtId="0" fontId="16" fillId="5" borderId="6" xfId="0" applyFont="1" applyFill="1" applyBorder="1" applyAlignment="1">
      <alignment horizontal="center" vertical="center"/>
    </xf>
    <xf numFmtId="0" fontId="16" fillId="5" borderId="11" xfId="0" applyFont="1" applyFill="1" applyBorder="1" applyAlignment="1">
      <alignment horizontal="center" vertical="center"/>
    </xf>
    <xf numFmtId="0" fontId="16" fillId="5" borderId="9" xfId="0" applyFont="1" applyFill="1" applyBorder="1" applyAlignment="1">
      <alignment horizontal="center" vertical="center"/>
    </xf>
    <xf numFmtId="0" fontId="5" fillId="0" borderId="3" xfId="0" applyFont="1" applyBorder="1" applyAlignment="1">
      <alignment horizontal="center" vertical="center" wrapText="1"/>
    </xf>
    <xf numFmtId="0" fontId="3" fillId="6" borderId="6" xfId="0" applyFont="1" applyFill="1" applyBorder="1" applyAlignment="1">
      <alignment horizontal="center" vertical="center"/>
    </xf>
    <xf numFmtId="0" fontId="3" fillId="5" borderId="6" xfId="0" applyFont="1" applyFill="1" applyBorder="1" applyAlignment="1">
      <alignment horizontal="center" vertical="center"/>
    </xf>
    <xf numFmtId="0" fontId="3" fillId="3" borderId="6" xfId="0" applyFont="1" applyFill="1" applyBorder="1" applyAlignment="1">
      <alignment horizontal="center" vertical="center"/>
    </xf>
    <xf numFmtId="0" fontId="14" fillId="7" borderId="3" xfId="0" applyFont="1" applyFill="1" applyBorder="1" applyAlignment="1">
      <alignment horizontal="center" vertical="center" wrapText="1"/>
    </xf>
    <xf numFmtId="0" fontId="19" fillId="7" borderId="1" xfId="0" applyFont="1" applyFill="1" applyBorder="1" applyAlignment="1">
      <alignment horizontal="center" vertical="center" textRotation="90"/>
    </xf>
    <xf numFmtId="0" fontId="19" fillId="7" borderId="1" xfId="0" applyFont="1" applyFill="1" applyBorder="1" applyAlignment="1">
      <alignment horizontal="center" vertical="center" textRotation="90" wrapText="1"/>
    </xf>
    <xf numFmtId="0" fontId="14" fillId="7" borderId="2"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10" fillId="7" borderId="1" xfId="0" applyFont="1" applyFill="1" applyBorder="1" applyAlignment="1">
      <alignment horizontal="center" vertical="center"/>
    </xf>
    <xf numFmtId="0" fontId="12" fillId="7" borderId="1" xfId="0" applyFont="1" applyFill="1" applyBorder="1" applyAlignment="1">
      <alignment horizontal="center" vertical="center" wrapText="1"/>
    </xf>
    <xf numFmtId="0" fontId="12" fillId="7" borderId="1" xfId="0" applyFont="1" applyFill="1" applyBorder="1" applyAlignment="1">
      <alignment horizontal="center" vertical="center"/>
    </xf>
    <xf numFmtId="0" fontId="17" fillId="7" borderId="1" xfId="0" applyFont="1" applyFill="1" applyBorder="1" applyAlignment="1">
      <alignment horizontal="center" vertical="center"/>
    </xf>
    <xf numFmtId="0" fontId="12" fillId="7" borderId="3" xfId="0" applyFont="1" applyFill="1" applyBorder="1" applyAlignment="1">
      <alignment horizontal="center" vertical="center" wrapText="1"/>
    </xf>
    <xf numFmtId="164" fontId="12" fillId="7" borderId="3" xfId="0" applyNumberFormat="1" applyFont="1" applyFill="1" applyBorder="1" applyAlignment="1">
      <alignment vertical="center" wrapText="1"/>
    </xf>
    <xf numFmtId="164" fontId="12" fillId="7" borderId="3" xfId="0" applyNumberFormat="1" applyFont="1" applyFill="1" applyBorder="1" applyAlignment="1">
      <alignment horizontal="center" vertical="center" wrapText="1"/>
    </xf>
    <xf numFmtId="164" fontId="12" fillId="7" borderId="4" xfId="0" applyNumberFormat="1" applyFont="1" applyFill="1" applyBorder="1" applyAlignment="1">
      <alignment vertical="center" wrapText="1"/>
    </xf>
    <xf numFmtId="164" fontId="12" fillId="7" borderId="4" xfId="0" applyNumberFormat="1" applyFont="1" applyFill="1" applyBorder="1" applyAlignment="1">
      <alignment horizontal="center" vertical="center" wrapText="1"/>
    </xf>
    <xf numFmtId="164" fontId="12" fillId="7" borderId="2" xfId="0" applyNumberFormat="1" applyFont="1" applyFill="1" applyBorder="1" applyAlignment="1">
      <alignment horizontal="center" vertical="center" wrapText="1"/>
    </xf>
    <xf numFmtId="0" fontId="12" fillId="7" borderId="2" xfId="0" applyFont="1" applyFill="1" applyBorder="1" applyAlignment="1">
      <alignment horizontal="center" vertical="center" wrapText="1"/>
    </xf>
    <xf numFmtId="0" fontId="10" fillId="7" borderId="6" xfId="0" applyFont="1" applyFill="1" applyBorder="1" applyAlignment="1">
      <alignment horizontal="center" vertical="center" wrapText="1"/>
    </xf>
    <xf numFmtId="164" fontId="12" fillId="7" borderId="1" xfId="0" applyNumberFormat="1" applyFont="1" applyFill="1" applyBorder="1" applyAlignment="1">
      <alignment horizontal="center" vertical="center" wrapText="1"/>
    </xf>
    <xf numFmtId="0" fontId="12" fillId="7" borderId="2" xfId="0" applyFont="1" applyFill="1" applyBorder="1" applyAlignment="1">
      <alignment vertical="center" wrapText="1"/>
    </xf>
    <xf numFmtId="0" fontId="12" fillId="7" borderId="3" xfId="0" applyFont="1" applyFill="1" applyBorder="1" applyAlignment="1">
      <alignment vertical="center" wrapText="1"/>
    </xf>
    <xf numFmtId="0" fontId="12" fillId="7" borderId="4" xfId="0" applyFont="1" applyFill="1" applyBorder="1" applyAlignment="1">
      <alignment horizontal="center" vertical="center" wrapText="1"/>
    </xf>
    <xf numFmtId="0" fontId="10" fillId="7" borderId="3"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0" fontId="10" fillId="7" borderId="2" xfId="0" applyFont="1" applyFill="1" applyBorder="1" applyAlignment="1">
      <alignment horizontal="center" vertical="center" wrapText="1"/>
    </xf>
    <xf numFmtId="0" fontId="10" fillId="7" borderId="4" xfId="0" applyFont="1" applyFill="1" applyBorder="1" applyAlignment="1">
      <alignment horizontal="center" vertical="center" wrapText="1"/>
    </xf>
    <xf numFmtId="0" fontId="12" fillId="7" borderId="4" xfId="0" applyFont="1" applyFill="1" applyBorder="1" applyAlignment="1">
      <alignment vertical="center" wrapText="1"/>
    </xf>
    <xf numFmtId="0" fontId="10" fillId="7" borderId="5" xfId="0" applyFont="1" applyFill="1" applyBorder="1" applyAlignment="1">
      <alignment horizontal="center" vertical="center" wrapText="1"/>
    </xf>
    <xf numFmtId="0" fontId="10" fillId="7" borderId="3" xfId="0" applyFont="1" applyFill="1" applyBorder="1" applyAlignment="1">
      <alignment vertical="center" wrapText="1"/>
    </xf>
    <xf numFmtId="0" fontId="3" fillId="7" borderId="1" xfId="0" applyFont="1" applyFill="1" applyBorder="1" applyAlignment="1">
      <alignment horizontal="center" vertical="center" wrapText="1"/>
    </xf>
    <xf numFmtId="1" fontId="12" fillId="7" borderId="1" xfId="0" applyNumberFormat="1" applyFont="1" applyFill="1" applyBorder="1" applyAlignment="1">
      <alignment horizontal="center" vertical="center" wrapText="1"/>
    </xf>
    <xf numFmtId="1" fontId="13" fillId="7" borderId="1" xfId="0" applyNumberFormat="1" applyFont="1" applyFill="1" applyBorder="1" applyAlignment="1">
      <alignment horizontal="center" vertical="center" wrapText="1"/>
    </xf>
    <xf numFmtId="1" fontId="13" fillId="7" borderId="4" xfId="0" applyNumberFormat="1" applyFont="1" applyFill="1" applyBorder="1" applyAlignment="1">
      <alignment horizontal="center" vertical="center" wrapText="1"/>
    </xf>
    <xf numFmtId="1" fontId="13" fillId="7" borderId="2" xfId="0" applyNumberFormat="1" applyFont="1" applyFill="1" applyBorder="1" applyAlignment="1">
      <alignment vertical="center" wrapText="1"/>
    </xf>
    <xf numFmtId="0" fontId="12" fillId="7" borderId="2" xfId="0" applyFont="1" applyFill="1" applyBorder="1" applyAlignment="1">
      <alignment vertical="center" wrapText="1"/>
    </xf>
    <xf numFmtId="0" fontId="12" fillId="7" borderId="3"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12" fillId="7" borderId="1" xfId="0" applyFont="1" applyFill="1" applyBorder="1" applyAlignment="1">
      <alignment horizontal="center" vertical="center" wrapText="1"/>
    </xf>
    <xf numFmtId="1" fontId="13" fillId="7" borderId="4" xfId="0" applyNumberFormat="1" applyFont="1" applyFill="1" applyBorder="1" applyAlignment="1">
      <alignment horizontal="center" vertical="center" wrapText="1"/>
    </xf>
    <xf numFmtId="0" fontId="3" fillId="5" borderId="3" xfId="0" applyFont="1" applyFill="1" applyBorder="1" applyAlignment="1">
      <alignment horizontal="center" vertical="center"/>
    </xf>
    <xf numFmtId="0" fontId="3"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2" xfId="0" applyFont="1" applyFill="1" applyBorder="1" applyAlignment="1">
      <alignment horizontal="center" vertical="center"/>
    </xf>
    <xf numFmtId="0" fontId="12" fillId="7" borderId="3" xfId="0" applyFont="1" applyFill="1" applyBorder="1" applyAlignment="1">
      <alignment horizontal="center" vertical="center" wrapText="1"/>
    </xf>
    <xf numFmtId="0" fontId="3" fillId="3" borderId="3" xfId="0" applyFont="1" applyFill="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3" fillId="3" borderId="6" xfId="0" applyFont="1" applyFill="1" applyBorder="1" applyAlignment="1">
      <alignment horizontal="center" vertical="center"/>
    </xf>
    <xf numFmtId="0" fontId="3" fillId="6" borderId="6" xfId="0" applyFont="1" applyFill="1" applyBorder="1" applyAlignment="1">
      <alignment horizontal="center" vertical="center"/>
    </xf>
    <xf numFmtId="0" fontId="3" fillId="5" borderId="6" xfId="0" applyFont="1" applyFill="1" applyBorder="1" applyAlignment="1">
      <alignment horizontal="center" vertical="center"/>
    </xf>
    <xf numFmtId="0" fontId="3" fillId="0" borderId="3" xfId="0" applyFont="1" applyBorder="1" applyAlignment="1">
      <alignment horizontal="center"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0" borderId="1" xfId="0" applyFont="1" applyBorder="1" applyAlignment="1">
      <alignment vertical="center" wrapText="1"/>
    </xf>
    <xf numFmtId="0" fontId="5" fillId="0" borderId="1" xfId="0" applyFont="1" applyFill="1" applyBorder="1" applyAlignment="1">
      <alignment vertical="center" wrapText="1"/>
    </xf>
    <xf numFmtId="0" fontId="12" fillId="7" borderId="1"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12" fillId="7" borderId="3" xfId="0" applyFont="1" applyFill="1" applyBorder="1" applyAlignment="1">
      <alignment horizontal="center" vertical="center" wrapText="1"/>
    </xf>
    <xf numFmtId="164" fontId="12" fillId="7" borderId="2" xfId="0" applyNumberFormat="1" applyFont="1" applyFill="1" applyBorder="1" applyAlignment="1">
      <alignment horizontal="center" vertical="center" wrapText="1"/>
    </xf>
    <xf numFmtId="164" fontId="12" fillId="7" borderId="4" xfId="0" applyNumberFormat="1" applyFont="1" applyFill="1" applyBorder="1" applyAlignment="1">
      <alignment horizontal="center" vertical="center" wrapText="1"/>
    </xf>
    <xf numFmtId="0" fontId="12" fillId="7" borderId="1" xfId="0" applyFont="1" applyFill="1" applyBorder="1" applyAlignment="1">
      <alignment horizontal="center" vertical="center" wrapText="1"/>
    </xf>
    <xf numFmtId="1" fontId="13" fillId="8" borderId="1" xfId="0" applyNumberFormat="1"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7" borderId="4" xfId="0" applyFont="1" applyFill="1" applyBorder="1" applyAlignment="1">
      <alignment vertical="center" wrapText="1"/>
    </xf>
    <xf numFmtId="0" fontId="12" fillId="7" borderId="2" xfId="0" applyFont="1" applyFill="1" applyBorder="1" applyAlignment="1">
      <alignment vertical="center" wrapText="1"/>
    </xf>
    <xf numFmtId="0" fontId="12" fillId="7" borderId="3" xfId="0" applyFont="1" applyFill="1" applyBorder="1" applyAlignment="1">
      <alignment horizontal="center" vertical="center" wrapText="1"/>
    </xf>
    <xf numFmtId="0" fontId="12" fillId="7" borderId="2" xfId="0" applyFont="1" applyFill="1" applyBorder="1" applyAlignment="1">
      <alignment horizontal="center" vertical="center" wrapText="1"/>
    </xf>
    <xf numFmtId="164" fontId="12" fillId="7" borderId="3" xfId="0" applyNumberFormat="1" applyFont="1" applyFill="1" applyBorder="1" applyAlignment="1">
      <alignment horizontal="center" vertical="center" wrapText="1"/>
    </xf>
    <xf numFmtId="164" fontId="12" fillId="7" borderId="2" xfId="0" applyNumberFormat="1" applyFont="1" applyFill="1" applyBorder="1" applyAlignment="1">
      <alignment horizontal="center" vertical="center" wrapText="1"/>
    </xf>
    <xf numFmtId="164" fontId="12" fillId="7" borderId="4" xfId="0" applyNumberFormat="1" applyFont="1" applyFill="1" applyBorder="1" applyAlignment="1">
      <alignment horizontal="center" wrapText="1"/>
    </xf>
    <xf numFmtId="164" fontId="12" fillId="7" borderId="4" xfId="0" applyNumberFormat="1" applyFont="1" applyFill="1" applyBorder="1" applyAlignment="1">
      <alignment horizontal="center" vertical="center" wrapText="1"/>
    </xf>
    <xf numFmtId="14" fontId="12" fillId="7" borderId="3" xfId="0" applyNumberFormat="1" applyFont="1" applyFill="1" applyBorder="1" applyAlignment="1">
      <alignment horizontal="center" vertical="center" wrapText="1"/>
    </xf>
    <xf numFmtId="0" fontId="12" fillId="7" borderId="4" xfId="0" applyFont="1" applyFill="1" applyBorder="1" applyAlignment="1">
      <alignment horizontal="center" vertical="center" wrapText="1"/>
    </xf>
    <xf numFmtId="1" fontId="13" fillId="7" borderId="3" xfId="0" applyNumberFormat="1" applyFont="1" applyFill="1" applyBorder="1" applyAlignment="1">
      <alignment horizontal="center" vertical="center" wrapText="1"/>
    </xf>
    <xf numFmtId="1" fontId="13" fillId="7" borderId="4" xfId="0" applyNumberFormat="1" applyFont="1" applyFill="1" applyBorder="1" applyAlignment="1">
      <alignment horizontal="center" vertical="center" wrapText="1"/>
    </xf>
    <xf numFmtId="1" fontId="13" fillId="7" borderId="1" xfId="0" applyNumberFormat="1" applyFont="1" applyFill="1" applyBorder="1" applyAlignment="1">
      <alignment horizontal="center" vertical="center" wrapText="1"/>
    </xf>
    <xf numFmtId="1" fontId="13" fillId="7" borderId="2" xfId="0" applyNumberFormat="1" applyFont="1" applyFill="1" applyBorder="1" applyAlignment="1">
      <alignment horizontal="center" vertical="center" wrapText="1"/>
    </xf>
    <xf numFmtId="1" fontId="12" fillId="7" borderId="4" xfId="0" applyNumberFormat="1" applyFont="1" applyFill="1" applyBorder="1" applyAlignment="1">
      <alignment horizontal="center" vertical="center" wrapText="1"/>
    </xf>
    <xf numFmtId="1" fontId="12" fillId="7" borderId="1" xfId="0" applyNumberFormat="1" applyFont="1" applyFill="1" applyBorder="1" applyAlignment="1">
      <alignment horizontal="center" vertical="center" wrapText="1"/>
    </xf>
    <xf numFmtId="0" fontId="12" fillId="7" borderId="1" xfId="0" applyFont="1" applyFill="1" applyBorder="1" applyAlignment="1">
      <alignment horizontal="center" vertical="center" wrapText="1"/>
    </xf>
    <xf numFmtId="0" fontId="3" fillId="5" borderId="3" xfId="0" applyFont="1" applyFill="1" applyBorder="1" applyAlignment="1">
      <alignment horizontal="center" vertical="center"/>
    </xf>
    <xf numFmtId="0" fontId="3"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12" fillId="6" borderId="3"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5" borderId="2" xfId="0" applyFont="1" applyFill="1" applyBorder="1" applyAlignment="1">
      <alignment horizontal="center" vertical="center" wrapText="1"/>
    </xf>
    <xf numFmtId="1" fontId="12" fillId="7" borderId="2" xfId="0" applyNumberFormat="1" applyFont="1" applyFill="1" applyBorder="1" applyAlignment="1">
      <alignment horizontal="center" vertical="center" wrapText="1"/>
    </xf>
    <xf numFmtId="0" fontId="12" fillId="7" borderId="6" xfId="0" applyFont="1" applyFill="1" applyBorder="1" applyAlignment="1">
      <alignment horizontal="center" vertical="center" wrapText="1"/>
    </xf>
    <xf numFmtId="0" fontId="12" fillId="7" borderId="8"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13" fillId="7" borderId="2"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0" fillId="7" borderId="4" xfId="0" applyFont="1" applyFill="1" applyBorder="1" applyAlignment="1">
      <alignment horizontal="center" vertical="center" wrapText="1"/>
    </xf>
    <xf numFmtId="0" fontId="10" fillId="7"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11" fillId="7" borderId="4"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3" fillId="6" borderId="2" xfId="0" applyFont="1" applyFill="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3" borderId="3" xfId="0" applyFont="1" applyFill="1" applyBorder="1" applyAlignment="1">
      <alignment horizontal="center" vertical="center"/>
    </xf>
    <xf numFmtId="0" fontId="3" fillId="3" borderId="2" xfId="0" applyFont="1" applyFill="1" applyBorder="1" applyAlignment="1">
      <alignment horizontal="center" vertical="center"/>
    </xf>
    <xf numFmtId="0" fontId="10" fillId="7" borderId="3" xfId="0" applyFont="1" applyFill="1" applyBorder="1" applyAlignment="1">
      <alignment horizontal="center" vertical="center" wrapText="1"/>
    </xf>
    <xf numFmtId="1" fontId="12" fillId="7" borderId="3" xfId="0" applyNumberFormat="1" applyFont="1" applyFill="1" applyBorder="1" applyAlignment="1">
      <alignment horizontal="center" vertical="center" wrapText="1"/>
    </xf>
    <xf numFmtId="0" fontId="12" fillId="7" borderId="7" xfId="0" applyFont="1" applyFill="1" applyBorder="1" applyAlignment="1">
      <alignment horizontal="center" vertical="center" wrapText="1"/>
    </xf>
    <xf numFmtId="0" fontId="3" fillId="0" borderId="4" xfId="0" applyFont="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2" xfId="0" applyFont="1" applyFill="1" applyBorder="1" applyAlignment="1">
      <alignment horizontal="center" vertical="center"/>
    </xf>
    <xf numFmtId="0" fontId="3" fillId="5" borderId="4" xfId="0" applyFont="1" applyFill="1" applyBorder="1" applyAlignment="1">
      <alignment horizontal="center" vertical="center"/>
    </xf>
    <xf numFmtId="0" fontId="12" fillId="4" borderId="4"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10" fillId="7" borderId="6"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3" fillId="3" borderId="4"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0" fillId="7" borderId="7"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10" fillId="7"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18" fillId="0" borderId="0" xfId="0" applyFont="1" applyBorder="1" applyAlignment="1">
      <alignment horizontal="center" vertical="center" wrapText="1"/>
    </xf>
  </cellXfs>
  <cellStyles count="1">
    <cellStyle name="Normal" xfId="0" builtinId="0"/>
  </cellStyles>
  <dxfs count="40">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s>
  <tableStyles count="0" defaultTableStyle="TableStyleMedium2" defaultPivotStyle="PivotStyleLight16"/>
  <colors>
    <mruColors>
      <color rgb="FFED583F"/>
      <color rgb="FFFF7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DN301"/>
  <sheetViews>
    <sheetView tabSelected="1" zoomScale="57" zoomScaleNormal="57" workbookViewId="0">
      <selection activeCell="DI3" sqref="DI3"/>
    </sheetView>
  </sheetViews>
  <sheetFormatPr defaultRowHeight="15" x14ac:dyDescent="0.25"/>
  <cols>
    <col min="1" max="1" width="21.85546875" customWidth="1"/>
    <col min="2" max="2" width="9.42578125" style="20" customWidth="1"/>
    <col min="3" max="3" width="47.7109375" customWidth="1"/>
    <col min="4" max="4" width="72.85546875" customWidth="1"/>
    <col min="5" max="5" width="8" hidden="1" customWidth="1"/>
    <col min="6" max="6" width="9.5703125" hidden="1" customWidth="1"/>
    <col min="7" max="7" width="10.42578125" hidden="1" customWidth="1"/>
    <col min="8" max="10" width="8.7109375" customWidth="1"/>
    <col min="11" max="20" width="8.7109375" hidden="1" customWidth="1"/>
    <col min="21" max="21" width="52.5703125" customWidth="1"/>
    <col min="22" max="22" width="16.85546875" customWidth="1"/>
    <col min="23" max="23" width="44.28515625" customWidth="1"/>
    <col min="24" max="24" width="47.42578125" hidden="1" customWidth="1"/>
    <col min="25" max="25" width="48.85546875" customWidth="1"/>
    <col min="26" max="26" width="33.42578125" customWidth="1"/>
    <col min="27" max="29" width="0" style="34" hidden="1" customWidth="1"/>
    <col min="30" max="32" width="0" style="28" hidden="1" customWidth="1"/>
    <col min="33" max="35" width="0" style="34" hidden="1" customWidth="1"/>
    <col min="36" max="38" width="0" style="28" hidden="1" customWidth="1"/>
    <col min="39" max="41" width="0" style="34" hidden="1" customWidth="1"/>
    <col min="42" max="44" width="0" style="28" hidden="1" customWidth="1"/>
    <col min="45" max="47" width="0" style="34" hidden="1" customWidth="1"/>
    <col min="48" max="50" width="0" style="28" hidden="1" customWidth="1"/>
    <col min="51" max="53" width="0" style="34" hidden="1" customWidth="1"/>
    <col min="54" max="56" width="0" style="28" hidden="1" customWidth="1"/>
    <col min="57" max="59" width="0" style="34" hidden="1" customWidth="1"/>
    <col min="60" max="62" width="0" style="28" hidden="1" customWidth="1"/>
    <col min="63" max="65" width="0" style="34" hidden="1" customWidth="1"/>
    <col min="66" max="68" width="0" style="28" hidden="1" customWidth="1"/>
    <col min="69" max="71" width="0" style="34" hidden="1" customWidth="1"/>
    <col min="72" max="74" width="0" style="28" hidden="1" customWidth="1"/>
    <col min="75" max="77" width="0" style="34" hidden="1" customWidth="1"/>
    <col min="78" max="80" width="0" style="28" hidden="1" customWidth="1"/>
    <col min="81" max="83" width="0" style="34" hidden="1" customWidth="1"/>
    <col min="84" max="86" width="0" style="28" hidden="1" customWidth="1"/>
    <col min="87" max="89" width="0" style="34" hidden="1" customWidth="1"/>
    <col min="90" max="92" width="0" style="28" hidden="1" customWidth="1"/>
    <col min="93" max="95" width="0" style="34" hidden="1" customWidth="1"/>
    <col min="96" max="98" width="0" style="28" hidden="1" customWidth="1"/>
    <col min="99" max="108" width="0" hidden="1" customWidth="1"/>
    <col min="118" max="118" width="0" hidden="1" customWidth="1"/>
  </cols>
  <sheetData>
    <row r="1" spans="1:118" ht="121.5" customHeight="1" thickBot="1" x14ac:dyDescent="0.3">
      <c r="A1" s="199" t="s">
        <v>676</v>
      </c>
      <c r="B1" s="200"/>
      <c r="C1" s="200"/>
      <c r="D1" s="201"/>
      <c r="E1" s="202"/>
      <c r="F1" s="202"/>
      <c r="G1" s="202"/>
      <c r="H1" s="199"/>
      <c r="I1" s="200"/>
      <c r="J1" s="201"/>
      <c r="K1" s="202"/>
      <c r="L1" s="202"/>
      <c r="M1" s="202"/>
      <c r="N1" s="202"/>
      <c r="O1" s="202"/>
      <c r="P1" s="202"/>
      <c r="Q1" s="202"/>
      <c r="R1" s="202"/>
      <c r="S1" s="202"/>
      <c r="T1" s="202"/>
      <c r="U1" s="199"/>
      <c r="V1" s="200"/>
      <c r="W1" s="201"/>
      <c r="X1" s="202"/>
      <c r="Y1" s="199"/>
      <c r="Z1" s="201"/>
    </row>
    <row r="2" spans="1:118" ht="54" customHeight="1" x14ac:dyDescent="0.25">
      <c r="A2" s="153" t="s">
        <v>624</v>
      </c>
      <c r="B2" s="147" t="s">
        <v>607</v>
      </c>
      <c r="C2" s="155" t="s">
        <v>85</v>
      </c>
      <c r="D2" s="143" t="s">
        <v>625</v>
      </c>
      <c r="E2" s="156" t="s">
        <v>626</v>
      </c>
      <c r="F2" s="156"/>
      <c r="G2" s="156"/>
      <c r="H2" s="146" t="s">
        <v>627</v>
      </c>
      <c r="I2" s="146"/>
      <c r="J2" s="146"/>
      <c r="K2" s="156" t="s">
        <v>628</v>
      </c>
      <c r="L2" s="156"/>
      <c r="M2" s="156" t="s">
        <v>629</v>
      </c>
      <c r="N2" s="156"/>
      <c r="O2" s="156" t="s">
        <v>630</v>
      </c>
      <c r="P2" s="156"/>
      <c r="Q2" s="156" t="s">
        <v>631</v>
      </c>
      <c r="R2" s="156"/>
      <c r="S2" s="156" t="s">
        <v>632</v>
      </c>
      <c r="T2" s="156"/>
      <c r="U2" s="143" t="s">
        <v>611</v>
      </c>
      <c r="V2" s="143" t="s">
        <v>610</v>
      </c>
      <c r="W2" s="145" t="s">
        <v>614</v>
      </c>
      <c r="X2" s="46" t="s">
        <v>633</v>
      </c>
      <c r="Y2" s="143" t="s">
        <v>609</v>
      </c>
      <c r="Z2" s="143" t="s">
        <v>608</v>
      </c>
      <c r="AA2" s="36" t="s">
        <v>76</v>
      </c>
      <c r="AB2" s="37"/>
      <c r="AC2" s="38"/>
      <c r="AD2" s="39" t="s">
        <v>68</v>
      </c>
      <c r="AE2" s="40"/>
      <c r="AF2" s="41"/>
      <c r="AG2" s="36" t="s">
        <v>285</v>
      </c>
      <c r="AH2" s="37"/>
      <c r="AI2" s="38"/>
      <c r="AJ2" s="39" t="s">
        <v>224</v>
      </c>
      <c r="AK2" s="40"/>
      <c r="AL2" s="41"/>
      <c r="AM2" s="36" t="s">
        <v>148</v>
      </c>
      <c r="AN2" s="37"/>
      <c r="AO2" s="38"/>
      <c r="AP2" s="39" t="s">
        <v>289</v>
      </c>
      <c r="AQ2" s="40"/>
      <c r="AR2" s="41"/>
      <c r="AS2" s="36" t="s">
        <v>218</v>
      </c>
      <c r="AT2" s="37"/>
      <c r="AU2" s="38"/>
      <c r="AV2" s="39" t="s">
        <v>213</v>
      </c>
      <c r="AW2" s="40"/>
      <c r="AX2" s="41"/>
      <c r="AY2" s="36" t="s">
        <v>290</v>
      </c>
      <c r="AZ2" s="37"/>
      <c r="BA2" s="38"/>
      <c r="BB2" s="39" t="s">
        <v>214</v>
      </c>
      <c r="BC2" s="40"/>
      <c r="BD2" s="41"/>
      <c r="BE2" s="36" t="s">
        <v>284</v>
      </c>
      <c r="BF2" s="37"/>
      <c r="BG2" s="38"/>
      <c r="BH2" s="39" t="s">
        <v>291</v>
      </c>
      <c r="BI2" s="40"/>
      <c r="BJ2" s="41"/>
      <c r="BK2" s="36" t="s">
        <v>292</v>
      </c>
      <c r="BL2" s="37"/>
      <c r="BM2" s="38"/>
      <c r="BN2" s="39" t="s">
        <v>169</v>
      </c>
      <c r="BO2" s="40"/>
      <c r="BP2" s="41"/>
      <c r="BQ2" s="36" t="s">
        <v>293</v>
      </c>
      <c r="BR2" s="37"/>
      <c r="BS2" s="38"/>
      <c r="BT2" s="39" t="s">
        <v>217</v>
      </c>
      <c r="BU2" s="40"/>
      <c r="BV2" s="41"/>
      <c r="BW2" s="36" t="s">
        <v>283</v>
      </c>
      <c r="BX2" s="37"/>
      <c r="BY2" s="38"/>
      <c r="BZ2" s="39" t="s">
        <v>286</v>
      </c>
      <c r="CA2" s="40"/>
      <c r="CB2" s="41"/>
      <c r="CC2" s="36" t="s">
        <v>287</v>
      </c>
      <c r="CD2" s="37"/>
      <c r="CE2" s="38"/>
      <c r="CF2" s="39" t="s">
        <v>294</v>
      </c>
      <c r="CG2" s="40"/>
      <c r="CH2" s="41"/>
      <c r="CI2" s="36" t="s">
        <v>295</v>
      </c>
      <c r="CJ2" s="37"/>
      <c r="CK2" s="38"/>
      <c r="CL2" s="39" t="s">
        <v>296</v>
      </c>
      <c r="CM2" s="40"/>
      <c r="CN2" s="41"/>
      <c r="CO2" s="36" t="s">
        <v>297</v>
      </c>
      <c r="CP2" s="37"/>
      <c r="CQ2" s="38"/>
      <c r="CR2" s="39" t="s">
        <v>288</v>
      </c>
      <c r="CS2" s="40"/>
      <c r="CT2" s="41"/>
      <c r="DN2" s="13"/>
    </row>
    <row r="3" spans="1:118" ht="71.25" customHeight="1" x14ac:dyDescent="0.25">
      <c r="A3" s="154"/>
      <c r="B3" s="148"/>
      <c r="C3" s="155"/>
      <c r="D3" s="144"/>
      <c r="E3" s="47" t="s">
        <v>58</v>
      </c>
      <c r="F3" s="48" t="s">
        <v>57</v>
      </c>
      <c r="G3" s="48" t="s">
        <v>299</v>
      </c>
      <c r="H3" s="48" t="s">
        <v>58</v>
      </c>
      <c r="I3" s="48" t="s">
        <v>57</v>
      </c>
      <c r="J3" s="48" t="s">
        <v>299</v>
      </c>
      <c r="K3" s="48" t="s">
        <v>58</v>
      </c>
      <c r="L3" s="48" t="s">
        <v>57</v>
      </c>
      <c r="M3" s="48" t="s">
        <v>58</v>
      </c>
      <c r="N3" s="48" t="s">
        <v>57</v>
      </c>
      <c r="O3" s="48" t="s">
        <v>58</v>
      </c>
      <c r="P3" s="48" t="s">
        <v>57</v>
      </c>
      <c r="Q3" s="48" t="s">
        <v>58</v>
      </c>
      <c r="R3" s="48" t="s">
        <v>57</v>
      </c>
      <c r="S3" s="48" t="s">
        <v>58</v>
      </c>
      <c r="T3" s="48" t="s">
        <v>57</v>
      </c>
      <c r="U3" s="144"/>
      <c r="V3" s="144"/>
      <c r="W3" s="146"/>
      <c r="X3" s="49"/>
      <c r="Y3" s="144"/>
      <c r="Z3" s="143"/>
      <c r="AA3" s="29" t="s">
        <v>298</v>
      </c>
      <c r="AB3" s="29" t="s">
        <v>57</v>
      </c>
      <c r="AC3" s="29" t="s">
        <v>299</v>
      </c>
      <c r="AD3" s="21" t="s">
        <v>298</v>
      </c>
      <c r="AE3" s="21" t="s">
        <v>57</v>
      </c>
      <c r="AF3" s="21" t="s">
        <v>299</v>
      </c>
      <c r="AG3" s="29" t="s">
        <v>298</v>
      </c>
      <c r="AH3" s="29" t="s">
        <v>57</v>
      </c>
      <c r="AI3" s="29" t="s">
        <v>299</v>
      </c>
      <c r="AJ3" s="21" t="s">
        <v>298</v>
      </c>
      <c r="AK3" s="21" t="s">
        <v>57</v>
      </c>
      <c r="AL3" s="21" t="s">
        <v>299</v>
      </c>
      <c r="AM3" s="29" t="s">
        <v>298</v>
      </c>
      <c r="AN3" s="29" t="s">
        <v>57</v>
      </c>
      <c r="AO3" s="29" t="s">
        <v>299</v>
      </c>
      <c r="AP3" s="21" t="s">
        <v>298</v>
      </c>
      <c r="AQ3" s="21" t="s">
        <v>57</v>
      </c>
      <c r="AR3" s="21" t="s">
        <v>299</v>
      </c>
      <c r="AS3" s="29" t="s">
        <v>298</v>
      </c>
      <c r="AT3" s="29" t="s">
        <v>57</v>
      </c>
      <c r="AU3" s="29" t="s">
        <v>299</v>
      </c>
      <c r="AV3" s="21" t="s">
        <v>298</v>
      </c>
      <c r="AW3" s="21" t="s">
        <v>57</v>
      </c>
      <c r="AX3" s="21" t="s">
        <v>299</v>
      </c>
      <c r="AY3" s="29" t="s">
        <v>298</v>
      </c>
      <c r="AZ3" s="29" t="s">
        <v>57</v>
      </c>
      <c r="BA3" s="29" t="s">
        <v>299</v>
      </c>
      <c r="BB3" s="21" t="s">
        <v>298</v>
      </c>
      <c r="BC3" s="21" t="s">
        <v>57</v>
      </c>
      <c r="BD3" s="21" t="s">
        <v>299</v>
      </c>
      <c r="BE3" s="29" t="s">
        <v>298</v>
      </c>
      <c r="BF3" s="29" t="s">
        <v>57</v>
      </c>
      <c r="BG3" s="29" t="s">
        <v>299</v>
      </c>
      <c r="BH3" s="21" t="s">
        <v>298</v>
      </c>
      <c r="BI3" s="21" t="s">
        <v>57</v>
      </c>
      <c r="BJ3" s="21" t="s">
        <v>299</v>
      </c>
      <c r="BK3" s="29" t="s">
        <v>298</v>
      </c>
      <c r="BL3" s="29" t="s">
        <v>57</v>
      </c>
      <c r="BM3" s="29" t="s">
        <v>299</v>
      </c>
      <c r="BN3" s="21" t="s">
        <v>298</v>
      </c>
      <c r="BO3" s="21" t="s">
        <v>57</v>
      </c>
      <c r="BP3" s="21" t="s">
        <v>299</v>
      </c>
      <c r="BQ3" s="29" t="s">
        <v>298</v>
      </c>
      <c r="BR3" s="29" t="s">
        <v>57</v>
      </c>
      <c r="BS3" s="29" t="s">
        <v>299</v>
      </c>
      <c r="BT3" s="21" t="s">
        <v>298</v>
      </c>
      <c r="BU3" s="21" t="s">
        <v>57</v>
      </c>
      <c r="BV3" s="21" t="s">
        <v>299</v>
      </c>
      <c r="BW3" s="29" t="s">
        <v>298</v>
      </c>
      <c r="BX3" s="29" t="s">
        <v>57</v>
      </c>
      <c r="BY3" s="29" t="s">
        <v>299</v>
      </c>
      <c r="BZ3" s="21" t="s">
        <v>298</v>
      </c>
      <c r="CA3" s="21" t="s">
        <v>57</v>
      </c>
      <c r="CB3" s="21" t="s">
        <v>299</v>
      </c>
      <c r="CC3" s="29" t="s">
        <v>298</v>
      </c>
      <c r="CD3" s="29" t="s">
        <v>57</v>
      </c>
      <c r="CE3" s="29" t="s">
        <v>299</v>
      </c>
      <c r="CF3" s="21" t="s">
        <v>298</v>
      </c>
      <c r="CG3" s="21" t="s">
        <v>57</v>
      </c>
      <c r="CH3" s="21" t="s">
        <v>299</v>
      </c>
      <c r="CI3" s="29" t="s">
        <v>298</v>
      </c>
      <c r="CJ3" s="29" t="s">
        <v>57</v>
      </c>
      <c r="CK3" s="29" t="s">
        <v>299</v>
      </c>
      <c r="CL3" s="21" t="s">
        <v>298</v>
      </c>
      <c r="CM3" s="21" t="s">
        <v>57</v>
      </c>
      <c r="CN3" s="21" t="s">
        <v>299</v>
      </c>
      <c r="CO3" s="29" t="s">
        <v>298</v>
      </c>
      <c r="CP3" s="29" t="s">
        <v>57</v>
      </c>
      <c r="CQ3" s="29" t="s">
        <v>299</v>
      </c>
      <c r="CR3" s="21" t="s">
        <v>298</v>
      </c>
      <c r="CS3" s="21" t="s">
        <v>57</v>
      </c>
      <c r="CT3" s="21" t="s">
        <v>299</v>
      </c>
      <c r="CU3" s="21"/>
      <c r="CV3" s="21"/>
      <c r="CW3" s="21"/>
      <c r="DN3" s="9"/>
    </row>
    <row r="4" spans="1:118" ht="37.5" x14ac:dyDescent="0.25">
      <c r="A4" s="14" t="s">
        <v>1</v>
      </c>
      <c r="B4" s="50"/>
      <c r="C4" s="51"/>
      <c r="D4" s="52"/>
      <c r="E4" s="53"/>
      <c r="F4" s="53"/>
      <c r="G4" s="53"/>
      <c r="H4" s="53"/>
      <c r="I4" s="53"/>
      <c r="J4" s="53"/>
      <c r="K4" s="53"/>
      <c r="L4" s="53"/>
      <c r="M4" s="53"/>
      <c r="N4" s="53"/>
      <c r="O4" s="53"/>
      <c r="P4" s="53"/>
      <c r="Q4" s="53"/>
      <c r="R4" s="53"/>
      <c r="S4" s="53"/>
      <c r="T4" s="53"/>
      <c r="U4" s="53"/>
      <c r="V4" s="53"/>
      <c r="W4" s="54"/>
      <c r="X4" s="54"/>
      <c r="Y4" s="53"/>
      <c r="Z4" s="52"/>
      <c r="AA4" s="30"/>
      <c r="AB4" s="30"/>
      <c r="AC4" s="30"/>
      <c r="AD4" s="22"/>
      <c r="AE4" s="22"/>
      <c r="AF4" s="22"/>
      <c r="AG4" s="30"/>
      <c r="AH4" s="30"/>
      <c r="AI4" s="30"/>
      <c r="AJ4" s="22"/>
      <c r="AK4" s="22"/>
      <c r="AL4" s="22"/>
      <c r="AM4" s="30"/>
      <c r="AN4" s="30"/>
      <c r="AO4" s="30"/>
      <c r="AP4" s="22"/>
      <c r="AQ4" s="22"/>
      <c r="AR4" s="22"/>
      <c r="AS4" s="30"/>
      <c r="AT4" s="30"/>
      <c r="AU4" s="30"/>
      <c r="AV4" s="22"/>
      <c r="AW4" s="22"/>
      <c r="AX4" s="22"/>
      <c r="AY4" s="30"/>
      <c r="AZ4" s="30"/>
      <c r="BA4" s="30"/>
      <c r="BB4" s="22"/>
      <c r="BC4" s="22"/>
      <c r="BD4" s="22"/>
      <c r="BE4" s="30"/>
      <c r="BF4" s="30"/>
      <c r="BG4" s="30"/>
      <c r="BH4" s="22"/>
      <c r="BI4" s="22"/>
      <c r="BJ4" s="22"/>
      <c r="BK4" s="30"/>
      <c r="BL4" s="30"/>
      <c r="BM4" s="30"/>
      <c r="BN4" s="22"/>
      <c r="BO4" s="22"/>
      <c r="BP4" s="22"/>
      <c r="BQ4" s="30"/>
      <c r="BR4" s="30"/>
      <c r="BS4" s="30"/>
      <c r="BT4" s="22"/>
      <c r="BU4" s="22"/>
      <c r="BV4" s="22"/>
      <c r="BW4" s="30"/>
      <c r="BX4" s="30"/>
      <c r="BY4" s="30"/>
      <c r="BZ4" s="22"/>
      <c r="CA4" s="22"/>
      <c r="CB4" s="22"/>
      <c r="CC4" s="30"/>
      <c r="CD4" s="30"/>
      <c r="CE4" s="30"/>
      <c r="CF4" s="22"/>
      <c r="CG4" s="22"/>
      <c r="CH4" s="22"/>
      <c r="CI4" s="30"/>
      <c r="CJ4" s="30"/>
      <c r="CK4" s="30"/>
      <c r="CL4" s="22"/>
      <c r="CM4" s="22"/>
      <c r="CN4" s="22"/>
      <c r="CO4" s="30"/>
      <c r="CP4" s="30"/>
      <c r="CQ4" s="30"/>
      <c r="CR4" s="22"/>
      <c r="CS4" s="22"/>
      <c r="CT4" s="22"/>
      <c r="DN4" s="2"/>
    </row>
    <row r="5" spans="1:118" ht="83.25" hidden="1" customHeight="1" x14ac:dyDescent="0.25">
      <c r="A5" s="149" t="s">
        <v>86</v>
      </c>
      <c r="B5" s="140">
        <v>3</v>
      </c>
      <c r="C5" s="142" t="s">
        <v>103</v>
      </c>
      <c r="D5" s="114" t="s">
        <v>307</v>
      </c>
      <c r="E5" s="116">
        <v>4</v>
      </c>
      <c r="F5" s="116">
        <v>1</v>
      </c>
      <c r="G5" s="122">
        <v>4</v>
      </c>
      <c r="H5" s="57"/>
      <c r="I5" s="57"/>
      <c r="J5" s="57"/>
      <c r="K5" s="57"/>
      <c r="L5" s="57"/>
      <c r="M5" s="57"/>
      <c r="N5" s="57"/>
      <c r="O5" s="57"/>
      <c r="P5" s="57"/>
      <c r="Q5" s="57"/>
      <c r="R5" s="57"/>
      <c r="S5" s="57"/>
      <c r="T5" s="57"/>
      <c r="U5" s="52" t="s">
        <v>233</v>
      </c>
      <c r="V5" s="52" t="s">
        <v>140</v>
      </c>
      <c r="W5" s="52"/>
      <c r="X5" s="52"/>
      <c r="Y5" s="52" t="s">
        <v>227</v>
      </c>
      <c r="Z5" s="52" t="s">
        <v>395</v>
      </c>
      <c r="AA5" s="133">
        <v>4</v>
      </c>
      <c r="AB5" s="133">
        <v>1</v>
      </c>
      <c r="AC5" s="133">
        <f t="shared" ref="AC5" si="0">AA5*AB5</f>
        <v>4</v>
      </c>
      <c r="AD5" s="136">
        <v>4</v>
      </c>
      <c r="AE5" s="136">
        <v>3</v>
      </c>
      <c r="AF5" s="136">
        <f t="shared" ref="AF5" si="1">AD5*AE5</f>
        <v>12</v>
      </c>
      <c r="AG5" s="133">
        <v>4</v>
      </c>
      <c r="AH5" s="133">
        <v>1</v>
      </c>
      <c r="AI5" s="133">
        <f t="shared" ref="AI5" si="2">AG5*AH5</f>
        <v>4</v>
      </c>
      <c r="AJ5" s="136">
        <v>4</v>
      </c>
      <c r="AK5" s="136">
        <v>3</v>
      </c>
      <c r="AL5" s="136">
        <v>12</v>
      </c>
      <c r="AM5" s="133">
        <v>3</v>
      </c>
      <c r="AN5" s="133">
        <v>4</v>
      </c>
      <c r="AO5" s="133">
        <v>12</v>
      </c>
      <c r="AP5" s="136">
        <v>4</v>
      </c>
      <c r="AQ5" s="136">
        <v>3</v>
      </c>
      <c r="AR5" s="136">
        <f t="shared" ref="AR5" si="3">AP5*AQ5</f>
        <v>12</v>
      </c>
      <c r="AS5" s="133">
        <v>4</v>
      </c>
      <c r="AT5" s="133">
        <v>3</v>
      </c>
      <c r="AU5" s="133">
        <f t="shared" ref="AU5" si="4">AS5*AT5</f>
        <v>12</v>
      </c>
      <c r="AV5" s="136">
        <v>4</v>
      </c>
      <c r="AW5" s="136">
        <v>1</v>
      </c>
      <c r="AX5" s="136">
        <v>4</v>
      </c>
      <c r="AY5" s="133">
        <v>5</v>
      </c>
      <c r="AZ5" s="133">
        <v>5</v>
      </c>
      <c r="BA5" s="133">
        <v>25</v>
      </c>
      <c r="BB5" s="136"/>
      <c r="BC5" s="136"/>
      <c r="BD5" s="136"/>
      <c r="BE5" s="133">
        <v>3</v>
      </c>
      <c r="BF5" s="133">
        <v>3</v>
      </c>
      <c r="BG5" s="133">
        <v>9</v>
      </c>
      <c r="BH5" s="136">
        <v>3</v>
      </c>
      <c r="BI5" s="136">
        <v>3</v>
      </c>
      <c r="BJ5" s="136">
        <v>9</v>
      </c>
      <c r="BK5" s="133">
        <v>4</v>
      </c>
      <c r="BL5" s="133">
        <v>1</v>
      </c>
      <c r="BM5" s="133">
        <f t="shared" ref="BM5" si="5">BK5*BL5</f>
        <v>4</v>
      </c>
      <c r="BN5" s="136">
        <v>3</v>
      </c>
      <c r="BO5" s="136">
        <v>3</v>
      </c>
      <c r="BP5" s="136">
        <v>9</v>
      </c>
      <c r="BQ5" s="133">
        <v>3</v>
      </c>
      <c r="BR5" s="133">
        <v>3</v>
      </c>
      <c r="BS5" s="133">
        <v>9</v>
      </c>
      <c r="BT5" s="136">
        <v>4</v>
      </c>
      <c r="BU5" s="136">
        <v>1</v>
      </c>
      <c r="BV5" s="136">
        <f t="shared" ref="BV5" si="6">BT5*BU5</f>
        <v>4</v>
      </c>
      <c r="BW5" s="133">
        <v>4</v>
      </c>
      <c r="BX5" s="133">
        <v>1</v>
      </c>
      <c r="BY5" s="133">
        <f t="shared" ref="BY5" si="7">BW5*BX5</f>
        <v>4</v>
      </c>
      <c r="BZ5" s="136">
        <v>4</v>
      </c>
      <c r="CA5" s="136">
        <v>1</v>
      </c>
      <c r="CB5" s="136">
        <f t="shared" ref="CB5" si="8">BZ5*CA5</f>
        <v>4</v>
      </c>
      <c r="CC5" s="133">
        <v>4</v>
      </c>
      <c r="CD5" s="133">
        <v>1</v>
      </c>
      <c r="CE5" s="133">
        <f t="shared" ref="CE5" si="9">CC5*CD5</f>
        <v>4</v>
      </c>
      <c r="CF5" s="136">
        <v>4</v>
      </c>
      <c r="CG5" s="136">
        <v>1</v>
      </c>
      <c r="CH5" s="136">
        <f t="shared" ref="CH5" si="10">CF5*CG5</f>
        <v>4</v>
      </c>
      <c r="CI5" s="133">
        <v>4</v>
      </c>
      <c r="CJ5" s="133">
        <v>1</v>
      </c>
      <c r="CK5" s="133">
        <f t="shared" ref="CK5" si="11">CI5*CJ5</f>
        <v>4</v>
      </c>
      <c r="CL5" s="136">
        <v>4</v>
      </c>
      <c r="CM5" s="136">
        <v>1</v>
      </c>
      <c r="CN5" s="136">
        <f t="shared" ref="CN5" si="12">CL5*CM5</f>
        <v>4</v>
      </c>
      <c r="CO5" s="133">
        <v>4</v>
      </c>
      <c r="CP5" s="133">
        <v>1</v>
      </c>
      <c r="CQ5" s="133">
        <f t="shared" ref="CQ5" si="13">CO5*CP5</f>
        <v>4</v>
      </c>
      <c r="CR5" s="136">
        <v>4</v>
      </c>
      <c r="CS5" s="136">
        <v>1</v>
      </c>
      <c r="CT5" s="136">
        <f t="shared" ref="CT5" si="14">CR5*CS5</f>
        <v>4</v>
      </c>
      <c r="CU5">
        <f t="shared" ref="CU5:CU36" si="15">AA5+AD5+AG5+AJ5+AM5+AP5+AS5+AV5+AY5+BB5+BE5+BH5+BK5+BN5+BQ5+BT5+BW5+BZ5+CC5+CF5+CI5+CL5+CO5+CR5</f>
        <v>88</v>
      </c>
      <c r="CV5">
        <f t="shared" ref="CV5:CV36" si="16">AB5+AE5+AH5+AK5+AN5+AQ5+AT5+AW5+AZ5+BC5+BF5+BI5+BL5+BO5+BR5+BU5+BX5+CA5+CD5+CG5+CJ5+CM5+CP5+CS5</f>
        <v>46</v>
      </c>
      <c r="CW5">
        <f t="shared" ref="CW5:CW36" si="17">AC5+AF5+AI5+AL5+AO5+AR5+AU5+AX5+BA5+BD5+BG5+BJ5+BM5+BP5+BS5+BV5+BY5+CB5+CE5+CH5+CK5+CN5+CQ5+CT5</f>
        <v>173</v>
      </c>
      <c r="CX5">
        <f t="shared" ref="CX5:CX36" si="18">IF(AA5&gt;0,1)+IF(AD5&gt;0,1)+IF(AG5&gt;0,1)+IF(AJ5&gt;0,1)+IF(AM5&gt;0,1)+IF(AP5&gt;0,1)+IF(AS5&gt;0,1)+IF(AV5&gt;0,1)+IF(AY5&gt;0,1)+IF(BB5&gt;0,1)+IF(BE5&gt;0,1)+IF(BH5&gt;0,1)+IF(BK5&gt;0,1)+IF(BN5&gt;0,1)+IF(BQ5&gt;0,1)+IF(BT5&gt;0,1)+IF(BW5&gt;0,1)+IF(BZ5&gt;0,1)+IF(CC5&gt;0,1)+IF(CF5&gt;0,1)+IF(CI5&gt;0,1)+IF(CL5&gt;0,1)+IF(CO5&gt;0,1)+IF(CR5&gt;0,1)</f>
        <v>23</v>
      </c>
      <c r="CZ5" s="35">
        <f t="shared" ref="CZ5:CZ36" si="19">CU5/$CX5</f>
        <v>3.8260869565217392</v>
      </c>
      <c r="DA5" s="35">
        <f t="shared" ref="DA5:DA36" si="20">CV5/$CX5</f>
        <v>2</v>
      </c>
      <c r="DB5" s="35">
        <f t="shared" ref="DB5:DB36" si="21">CW5/$CX5</f>
        <v>7.5217391304347823</v>
      </c>
      <c r="DN5" s="157">
        <v>6</v>
      </c>
    </row>
    <row r="6" spans="1:118" ht="91.5" hidden="1" customHeight="1" x14ac:dyDescent="0.25">
      <c r="A6" s="149"/>
      <c r="B6" s="121"/>
      <c r="C6" s="151"/>
      <c r="D6" s="121"/>
      <c r="E6" s="121"/>
      <c r="F6" s="121"/>
      <c r="G6" s="126"/>
      <c r="H6" s="121">
        <f>(K6+M6+O6+Q6+S6)/5</f>
        <v>4</v>
      </c>
      <c r="I6" s="121">
        <f>(L6+N6+P6+R6+T6)/5</f>
        <v>3.4</v>
      </c>
      <c r="J6" s="122">
        <f>H6*I6</f>
        <v>13.6</v>
      </c>
      <c r="K6" s="121">
        <v>4</v>
      </c>
      <c r="L6" s="121">
        <v>3</v>
      </c>
      <c r="M6" s="121">
        <v>4</v>
      </c>
      <c r="N6" s="121">
        <v>3</v>
      </c>
      <c r="O6" s="121">
        <v>4</v>
      </c>
      <c r="P6" s="121">
        <v>4</v>
      </c>
      <c r="Q6" s="121">
        <v>4</v>
      </c>
      <c r="R6" s="121">
        <v>4</v>
      </c>
      <c r="S6" s="121">
        <v>4</v>
      </c>
      <c r="T6" s="121">
        <v>3</v>
      </c>
      <c r="U6" s="52" t="s">
        <v>304</v>
      </c>
      <c r="V6" s="52" t="s">
        <v>140</v>
      </c>
      <c r="W6" s="52"/>
      <c r="X6" s="114" t="s">
        <v>634</v>
      </c>
      <c r="Y6" s="52" t="s">
        <v>227</v>
      </c>
      <c r="Z6" s="52" t="s">
        <v>306</v>
      </c>
      <c r="AA6" s="134"/>
      <c r="AB6" s="134"/>
      <c r="AC6" s="134"/>
      <c r="AD6" s="137"/>
      <c r="AE6" s="137"/>
      <c r="AF6" s="137"/>
      <c r="AG6" s="134"/>
      <c r="AH6" s="134"/>
      <c r="AI6" s="134"/>
      <c r="AJ6" s="137"/>
      <c r="AK6" s="137"/>
      <c r="AL6" s="137"/>
      <c r="AM6" s="134"/>
      <c r="AN6" s="134"/>
      <c r="AO6" s="134"/>
      <c r="AP6" s="137"/>
      <c r="AQ6" s="137"/>
      <c r="AR6" s="137"/>
      <c r="AS6" s="134"/>
      <c r="AT6" s="134"/>
      <c r="AU6" s="134"/>
      <c r="AV6" s="137"/>
      <c r="AW6" s="137"/>
      <c r="AX6" s="137"/>
      <c r="AY6" s="134"/>
      <c r="AZ6" s="134"/>
      <c r="BA6" s="134"/>
      <c r="BB6" s="137"/>
      <c r="BC6" s="137"/>
      <c r="BD6" s="137"/>
      <c r="BE6" s="134"/>
      <c r="BF6" s="134"/>
      <c r="BG6" s="134"/>
      <c r="BH6" s="137"/>
      <c r="BI6" s="137"/>
      <c r="BJ6" s="137"/>
      <c r="BK6" s="134"/>
      <c r="BL6" s="134"/>
      <c r="BM6" s="134"/>
      <c r="BN6" s="137"/>
      <c r="BO6" s="137"/>
      <c r="BP6" s="137"/>
      <c r="BQ6" s="134"/>
      <c r="BR6" s="134"/>
      <c r="BS6" s="134"/>
      <c r="BT6" s="137"/>
      <c r="BU6" s="137"/>
      <c r="BV6" s="137"/>
      <c r="BW6" s="134"/>
      <c r="BX6" s="134"/>
      <c r="BY6" s="134"/>
      <c r="BZ6" s="137"/>
      <c r="CA6" s="137"/>
      <c r="CB6" s="137"/>
      <c r="CC6" s="134"/>
      <c r="CD6" s="134"/>
      <c r="CE6" s="134"/>
      <c r="CF6" s="137"/>
      <c r="CG6" s="137"/>
      <c r="CH6" s="137"/>
      <c r="CI6" s="134"/>
      <c r="CJ6" s="134"/>
      <c r="CK6" s="134"/>
      <c r="CL6" s="137"/>
      <c r="CM6" s="137"/>
      <c r="CN6" s="137"/>
      <c r="CO6" s="134"/>
      <c r="CP6" s="134"/>
      <c r="CQ6" s="134"/>
      <c r="CR6" s="137"/>
      <c r="CS6" s="137"/>
      <c r="CT6" s="137"/>
      <c r="CU6">
        <f t="shared" si="15"/>
        <v>0</v>
      </c>
      <c r="CV6">
        <f t="shared" si="16"/>
        <v>0</v>
      </c>
      <c r="CW6">
        <f t="shared" si="17"/>
        <v>0</v>
      </c>
      <c r="CX6">
        <f t="shared" si="18"/>
        <v>0</v>
      </c>
      <c r="CZ6" s="35" t="e">
        <f t="shared" si="19"/>
        <v>#DIV/0!</v>
      </c>
      <c r="DA6" s="35" t="e">
        <f t="shared" si="20"/>
        <v>#DIV/0!</v>
      </c>
      <c r="DB6" s="35" t="e">
        <f t="shared" si="21"/>
        <v>#DIV/0!</v>
      </c>
      <c r="DN6" s="158"/>
    </row>
    <row r="7" spans="1:118" ht="83.25" hidden="1" customHeight="1" x14ac:dyDescent="0.25">
      <c r="A7" s="149"/>
      <c r="B7" s="121"/>
      <c r="C7" s="147"/>
      <c r="D7" s="115"/>
      <c r="E7" s="121"/>
      <c r="F7" s="121"/>
      <c r="G7" s="126"/>
      <c r="H7" s="121"/>
      <c r="I7" s="121"/>
      <c r="J7" s="126"/>
      <c r="K7" s="121"/>
      <c r="L7" s="121"/>
      <c r="M7" s="121"/>
      <c r="N7" s="121"/>
      <c r="O7" s="121"/>
      <c r="P7" s="121"/>
      <c r="Q7" s="121"/>
      <c r="R7" s="121"/>
      <c r="S7" s="121"/>
      <c r="T7" s="121"/>
      <c r="U7" s="52" t="s">
        <v>300</v>
      </c>
      <c r="V7" s="52" t="s">
        <v>140</v>
      </c>
      <c r="W7" s="52"/>
      <c r="X7" s="121"/>
      <c r="Y7" s="52" t="s">
        <v>227</v>
      </c>
      <c r="Z7" s="52" t="s">
        <v>302</v>
      </c>
      <c r="AA7" s="134"/>
      <c r="AB7" s="134"/>
      <c r="AC7" s="134"/>
      <c r="AD7" s="137"/>
      <c r="AE7" s="137"/>
      <c r="AF7" s="137"/>
      <c r="AG7" s="134"/>
      <c r="AH7" s="134"/>
      <c r="AI7" s="134"/>
      <c r="AJ7" s="137"/>
      <c r="AK7" s="137"/>
      <c r="AL7" s="137"/>
      <c r="AM7" s="134"/>
      <c r="AN7" s="134"/>
      <c r="AO7" s="134"/>
      <c r="AP7" s="137"/>
      <c r="AQ7" s="137"/>
      <c r="AR7" s="137"/>
      <c r="AS7" s="134"/>
      <c r="AT7" s="134"/>
      <c r="AU7" s="134"/>
      <c r="AV7" s="137"/>
      <c r="AW7" s="137"/>
      <c r="AX7" s="137"/>
      <c r="AY7" s="134"/>
      <c r="AZ7" s="134"/>
      <c r="BA7" s="134"/>
      <c r="BB7" s="137"/>
      <c r="BC7" s="137"/>
      <c r="BD7" s="137"/>
      <c r="BE7" s="134"/>
      <c r="BF7" s="134"/>
      <c r="BG7" s="134"/>
      <c r="BH7" s="137"/>
      <c r="BI7" s="137"/>
      <c r="BJ7" s="137"/>
      <c r="BK7" s="134"/>
      <c r="BL7" s="134"/>
      <c r="BM7" s="134"/>
      <c r="BN7" s="137"/>
      <c r="BO7" s="137"/>
      <c r="BP7" s="137"/>
      <c r="BQ7" s="134"/>
      <c r="BR7" s="134"/>
      <c r="BS7" s="134"/>
      <c r="BT7" s="137"/>
      <c r="BU7" s="137"/>
      <c r="BV7" s="137"/>
      <c r="BW7" s="134"/>
      <c r="BX7" s="134"/>
      <c r="BY7" s="134"/>
      <c r="BZ7" s="137"/>
      <c r="CA7" s="137"/>
      <c r="CB7" s="137"/>
      <c r="CC7" s="134"/>
      <c r="CD7" s="134"/>
      <c r="CE7" s="134"/>
      <c r="CF7" s="137"/>
      <c r="CG7" s="137"/>
      <c r="CH7" s="137"/>
      <c r="CI7" s="134"/>
      <c r="CJ7" s="134"/>
      <c r="CK7" s="134"/>
      <c r="CL7" s="137"/>
      <c r="CM7" s="137"/>
      <c r="CN7" s="137"/>
      <c r="CO7" s="134"/>
      <c r="CP7" s="134"/>
      <c r="CQ7" s="134"/>
      <c r="CR7" s="137"/>
      <c r="CS7" s="137"/>
      <c r="CT7" s="137"/>
      <c r="CU7">
        <f t="shared" si="15"/>
        <v>0</v>
      </c>
      <c r="CV7">
        <f t="shared" si="16"/>
        <v>0</v>
      </c>
      <c r="CW7">
        <f t="shared" si="17"/>
        <v>0</v>
      </c>
      <c r="CX7">
        <f t="shared" si="18"/>
        <v>0</v>
      </c>
      <c r="CZ7" s="35" t="e">
        <f t="shared" si="19"/>
        <v>#DIV/0!</v>
      </c>
      <c r="DA7" s="35" t="e">
        <f t="shared" si="20"/>
        <v>#DIV/0!</v>
      </c>
      <c r="DB7" s="35" t="e">
        <f t="shared" si="21"/>
        <v>#DIV/0!</v>
      </c>
      <c r="DN7" s="158"/>
    </row>
    <row r="8" spans="1:118" ht="86.25" hidden="1" customHeight="1" x14ac:dyDescent="0.25">
      <c r="A8" s="150"/>
      <c r="B8" s="121"/>
      <c r="C8" s="147"/>
      <c r="D8" s="52" t="s">
        <v>301</v>
      </c>
      <c r="E8" s="121"/>
      <c r="F8" s="121"/>
      <c r="G8" s="126"/>
      <c r="H8" s="121"/>
      <c r="I8" s="121"/>
      <c r="J8" s="126"/>
      <c r="K8" s="121"/>
      <c r="L8" s="121"/>
      <c r="M8" s="121"/>
      <c r="N8" s="121"/>
      <c r="O8" s="121"/>
      <c r="P8" s="121"/>
      <c r="Q8" s="121"/>
      <c r="R8" s="121"/>
      <c r="S8" s="121"/>
      <c r="T8" s="121"/>
      <c r="U8" s="52" t="s">
        <v>233</v>
      </c>
      <c r="V8" s="52" t="s">
        <v>140</v>
      </c>
      <c r="W8" s="52"/>
      <c r="X8" s="121"/>
      <c r="Y8" s="52" t="s">
        <v>227</v>
      </c>
      <c r="Z8" s="52" t="s">
        <v>148</v>
      </c>
      <c r="AA8" s="134"/>
      <c r="AB8" s="134"/>
      <c r="AC8" s="134"/>
      <c r="AD8" s="137"/>
      <c r="AE8" s="137"/>
      <c r="AF8" s="137"/>
      <c r="AG8" s="134"/>
      <c r="AH8" s="134"/>
      <c r="AI8" s="134"/>
      <c r="AJ8" s="137"/>
      <c r="AK8" s="137"/>
      <c r="AL8" s="137"/>
      <c r="AM8" s="134"/>
      <c r="AN8" s="134"/>
      <c r="AO8" s="134"/>
      <c r="AP8" s="137"/>
      <c r="AQ8" s="137"/>
      <c r="AR8" s="137"/>
      <c r="AS8" s="134"/>
      <c r="AT8" s="134"/>
      <c r="AU8" s="134"/>
      <c r="AV8" s="137"/>
      <c r="AW8" s="137"/>
      <c r="AX8" s="137"/>
      <c r="AY8" s="134"/>
      <c r="AZ8" s="134"/>
      <c r="BA8" s="134"/>
      <c r="BB8" s="137"/>
      <c r="BC8" s="137"/>
      <c r="BD8" s="137"/>
      <c r="BE8" s="134"/>
      <c r="BF8" s="134"/>
      <c r="BG8" s="134"/>
      <c r="BH8" s="137"/>
      <c r="BI8" s="137"/>
      <c r="BJ8" s="137"/>
      <c r="BK8" s="134"/>
      <c r="BL8" s="134"/>
      <c r="BM8" s="134"/>
      <c r="BN8" s="137"/>
      <c r="BO8" s="137"/>
      <c r="BP8" s="137"/>
      <c r="BQ8" s="134"/>
      <c r="BR8" s="134"/>
      <c r="BS8" s="134"/>
      <c r="BT8" s="137"/>
      <c r="BU8" s="137"/>
      <c r="BV8" s="137"/>
      <c r="BW8" s="134"/>
      <c r="BX8" s="134"/>
      <c r="BY8" s="134"/>
      <c r="BZ8" s="137"/>
      <c r="CA8" s="137"/>
      <c r="CB8" s="137"/>
      <c r="CC8" s="134"/>
      <c r="CD8" s="134"/>
      <c r="CE8" s="134"/>
      <c r="CF8" s="137"/>
      <c r="CG8" s="137"/>
      <c r="CH8" s="137"/>
      <c r="CI8" s="134"/>
      <c r="CJ8" s="134"/>
      <c r="CK8" s="134"/>
      <c r="CL8" s="137"/>
      <c r="CM8" s="137"/>
      <c r="CN8" s="137"/>
      <c r="CO8" s="134"/>
      <c r="CP8" s="134"/>
      <c r="CQ8" s="134"/>
      <c r="CR8" s="137"/>
      <c r="CS8" s="137"/>
      <c r="CT8" s="137"/>
      <c r="CU8">
        <f t="shared" si="15"/>
        <v>0</v>
      </c>
      <c r="CV8">
        <f t="shared" si="16"/>
        <v>0</v>
      </c>
      <c r="CW8">
        <f t="shared" si="17"/>
        <v>0</v>
      </c>
      <c r="CX8">
        <f t="shared" si="18"/>
        <v>0</v>
      </c>
      <c r="CZ8" s="35" t="e">
        <f t="shared" si="19"/>
        <v>#DIV/0!</v>
      </c>
      <c r="DA8" s="35" t="e">
        <f t="shared" si="20"/>
        <v>#DIV/0!</v>
      </c>
      <c r="DB8" s="35" t="e">
        <f t="shared" si="21"/>
        <v>#DIV/0!</v>
      </c>
      <c r="DN8" s="158"/>
    </row>
    <row r="9" spans="1:118" ht="143.25" customHeight="1" x14ac:dyDescent="0.25">
      <c r="A9" s="149"/>
      <c r="B9" s="115"/>
      <c r="C9" s="152"/>
      <c r="D9" s="52" t="s">
        <v>303</v>
      </c>
      <c r="E9" s="115"/>
      <c r="F9" s="115"/>
      <c r="G9" s="139"/>
      <c r="H9" s="115"/>
      <c r="I9" s="115"/>
      <c r="J9" s="127"/>
      <c r="K9" s="128"/>
      <c r="L9" s="115"/>
      <c r="M9" s="115"/>
      <c r="N9" s="115"/>
      <c r="O9" s="115"/>
      <c r="P9" s="115"/>
      <c r="Q9" s="115"/>
      <c r="R9" s="115"/>
      <c r="S9" s="115"/>
      <c r="T9" s="115"/>
      <c r="U9" s="52" t="s">
        <v>270</v>
      </c>
      <c r="V9" s="68">
        <v>42614</v>
      </c>
      <c r="W9" s="52" t="s">
        <v>660</v>
      </c>
      <c r="X9" s="115"/>
      <c r="Y9" s="52" t="s">
        <v>659</v>
      </c>
      <c r="Z9" s="52" t="s">
        <v>305</v>
      </c>
      <c r="AA9" s="135"/>
      <c r="AB9" s="135"/>
      <c r="AC9" s="135"/>
      <c r="AD9" s="138"/>
      <c r="AE9" s="138"/>
      <c r="AF9" s="138"/>
      <c r="AG9" s="135"/>
      <c r="AH9" s="135"/>
      <c r="AI9" s="135"/>
      <c r="AJ9" s="138"/>
      <c r="AK9" s="138"/>
      <c r="AL9" s="138"/>
      <c r="AM9" s="135"/>
      <c r="AN9" s="135"/>
      <c r="AO9" s="135"/>
      <c r="AP9" s="138"/>
      <c r="AQ9" s="138"/>
      <c r="AR9" s="138"/>
      <c r="AS9" s="135"/>
      <c r="AT9" s="135"/>
      <c r="AU9" s="135"/>
      <c r="AV9" s="138"/>
      <c r="AW9" s="138"/>
      <c r="AX9" s="138"/>
      <c r="AY9" s="135"/>
      <c r="AZ9" s="135"/>
      <c r="BA9" s="135"/>
      <c r="BB9" s="138"/>
      <c r="BC9" s="138"/>
      <c r="BD9" s="138"/>
      <c r="BE9" s="135"/>
      <c r="BF9" s="135"/>
      <c r="BG9" s="135"/>
      <c r="BH9" s="138"/>
      <c r="BI9" s="138"/>
      <c r="BJ9" s="138"/>
      <c r="BK9" s="135"/>
      <c r="BL9" s="135"/>
      <c r="BM9" s="135"/>
      <c r="BN9" s="138"/>
      <c r="BO9" s="138"/>
      <c r="BP9" s="138"/>
      <c r="BQ9" s="135"/>
      <c r="BR9" s="135"/>
      <c r="BS9" s="135"/>
      <c r="BT9" s="138"/>
      <c r="BU9" s="138"/>
      <c r="BV9" s="138"/>
      <c r="BW9" s="135"/>
      <c r="BX9" s="135"/>
      <c r="BY9" s="135"/>
      <c r="BZ9" s="138"/>
      <c r="CA9" s="138"/>
      <c r="CB9" s="138"/>
      <c r="CC9" s="135"/>
      <c r="CD9" s="135"/>
      <c r="CE9" s="135"/>
      <c r="CF9" s="138"/>
      <c r="CG9" s="138"/>
      <c r="CH9" s="138"/>
      <c r="CI9" s="135"/>
      <c r="CJ9" s="135"/>
      <c r="CK9" s="135"/>
      <c r="CL9" s="138"/>
      <c r="CM9" s="138"/>
      <c r="CN9" s="138"/>
      <c r="CO9" s="135"/>
      <c r="CP9" s="135"/>
      <c r="CQ9" s="135"/>
      <c r="CR9" s="138"/>
      <c r="CS9" s="138"/>
      <c r="CT9" s="138"/>
      <c r="CU9">
        <f t="shared" si="15"/>
        <v>0</v>
      </c>
      <c r="CV9">
        <f t="shared" si="16"/>
        <v>0</v>
      </c>
      <c r="CW9">
        <f t="shared" si="17"/>
        <v>0</v>
      </c>
      <c r="CX9">
        <f t="shared" si="18"/>
        <v>0</v>
      </c>
      <c r="CZ9" s="35" t="e">
        <f t="shared" si="19"/>
        <v>#DIV/0!</v>
      </c>
      <c r="DA9" s="35" t="e">
        <f t="shared" si="20"/>
        <v>#DIV/0!</v>
      </c>
      <c r="DB9" s="35" t="e">
        <f t="shared" si="21"/>
        <v>#DIV/0!</v>
      </c>
      <c r="DN9" s="159"/>
    </row>
    <row r="10" spans="1:118" ht="165" hidden="1" customHeight="1" x14ac:dyDescent="0.25">
      <c r="A10" s="160" t="s">
        <v>75</v>
      </c>
      <c r="B10" s="140">
        <v>9</v>
      </c>
      <c r="C10" s="142" t="s">
        <v>199</v>
      </c>
      <c r="D10" s="114" t="s">
        <v>396</v>
      </c>
      <c r="E10" s="116">
        <f>CZ10</f>
        <v>5</v>
      </c>
      <c r="F10" s="116">
        <f t="shared" ref="F10:G10" si="22">DA10</f>
        <v>4.4347826086956523</v>
      </c>
      <c r="G10" s="122">
        <f t="shared" si="22"/>
        <v>22.173913043478262</v>
      </c>
      <c r="H10" s="81">
        <f>(K10+M10+O10+Q10+S10)/5</f>
        <v>3.4</v>
      </c>
      <c r="I10" s="57">
        <f>(L10+N10+P10+R10+T10)/5</f>
        <v>1.4</v>
      </c>
      <c r="J10" s="108">
        <f>H10*I10</f>
        <v>4.76</v>
      </c>
      <c r="K10" s="57">
        <v>4</v>
      </c>
      <c r="L10" s="57">
        <v>1</v>
      </c>
      <c r="M10" s="57">
        <v>3</v>
      </c>
      <c r="N10" s="57">
        <v>2</v>
      </c>
      <c r="O10" s="57">
        <v>3</v>
      </c>
      <c r="P10" s="57">
        <v>1</v>
      </c>
      <c r="Q10" s="57">
        <v>4</v>
      </c>
      <c r="R10" s="57">
        <v>1</v>
      </c>
      <c r="S10" s="57">
        <v>3</v>
      </c>
      <c r="T10" s="57">
        <v>2</v>
      </c>
      <c r="U10" s="52" t="s">
        <v>620</v>
      </c>
      <c r="V10" s="52" t="s">
        <v>140</v>
      </c>
      <c r="W10" s="82" t="s">
        <v>621</v>
      </c>
      <c r="X10" s="80" t="s">
        <v>657</v>
      </c>
      <c r="Y10" s="52" t="s">
        <v>229</v>
      </c>
      <c r="Z10" s="52" t="s">
        <v>397</v>
      </c>
      <c r="AA10" s="131">
        <v>5</v>
      </c>
      <c r="AB10" s="131">
        <v>1</v>
      </c>
      <c r="AC10" s="131">
        <v>5</v>
      </c>
      <c r="AD10" s="129">
        <v>5</v>
      </c>
      <c r="AE10" s="129">
        <v>5</v>
      </c>
      <c r="AF10" s="129">
        <v>25</v>
      </c>
      <c r="AG10" s="131">
        <v>5</v>
      </c>
      <c r="AH10" s="131">
        <v>1</v>
      </c>
      <c r="AI10" s="131">
        <v>5</v>
      </c>
      <c r="AJ10" s="129">
        <v>5</v>
      </c>
      <c r="AK10" s="129">
        <v>5</v>
      </c>
      <c r="AL10" s="129">
        <v>25</v>
      </c>
      <c r="AM10" s="131">
        <v>5</v>
      </c>
      <c r="AN10" s="131">
        <v>5</v>
      </c>
      <c r="AO10" s="131">
        <v>25</v>
      </c>
      <c r="AP10" s="129">
        <v>5</v>
      </c>
      <c r="AQ10" s="129">
        <v>5</v>
      </c>
      <c r="AR10" s="129">
        <v>25</v>
      </c>
      <c r="AS10" s="131">
        <v>5</v>
      </c>
      <c r="AT10" s="131">
        <v>1</v>
      </c>
      <c r="AU10" s="131">
        <v>5</v>
      </c>
      <c r="AV10" s="129">
        <v>5</v>
      </c>
      <c r="AW10" s="129">
        <v>5</v>
      </c>
      <c r="AX10" s="129">
        <v>25</v>
      </c>
      <c r="AY10" s="131">
        <v>5</v>
      </c>
      <c r="AZ10" s="131">
        <v>4</v>
      </c>
      <c r="BA10" s="131">
        <v>20</v>
      </c>
      <c r="BB10" s="129"/>
      <c r="BC10" s="129"/>
      <c r="BD10" s="129"/>
      <c r="BE10" s="131">
        <v>5</v>
      </c>
      <c r="BF10" s="131">
        <v>5</v>
      </c>
      <c r="BG10" s="131">
        <v>25</v>
      </c>
      <c r="BH10" s="129">
        <v>5</v>
      </c>
      <c r="BI10" s="129">
        <v>5</v>
      </c>
      <c r="BJ10" s="129">
        <v>25</v>
      </c>
      <c r="BK10" s="131">
        <v>5</v>
      </c>
      <c r="BL10" s="131">
        <v>5</v>
      </c>
      <c r="BM10" s="131">
        <v>25</v>
      </c>
      <c r="BN10" s="129">
        <v>5</v>
      </c>
      <c r="BO10" s="129">
        <v>5</v>
      </c>
      <c r="BP10" s="129">
        <v>25</v>
      </c>
      <c r="BQ10" s="131">
        <v>5</v>
      </c>
      <c r="BR10" s="131">
        <v>5</v>
      </c>
      <c r="BS10" s="131">
        <v>25</v>
      </c>
      <c r="BT10" s="129">
        <v>5</v>
      </c>
      <c r="BU10" s="129">
        <v>5</v>
      </c>
      <c r="BV10" s="129">
        <v>25</v>
      </c>
      <c r="BW10" s="131">
        <v>5</v>
      </c>
      <c r="BX10" s="131">
        <v>5</v>
      </c>
      <c r="BY10" s="131">
        <v>25</v>
      </c>
      <c r="BZ10" s="129">
        <v>5</v>
      </c>
      <c r="CA10" s="129">
        <v>5</v>
      </c>
      <c r="CB10" s="129">
        <v>25</v>
      </c>
      <c r="CC10" s="131">
        <v>5</v>
      </c>
      <c r="CD10" s="131">
        <v>5</v>
      </c>
      <c r="CE10" s="131">
        <v>25</v>
      </c>
      <c r="CF10" s="129">
        <v>5</v>
      </c>
      <c r="CG10" s="129">
        <v>5</v>
      </c>
      <c r="CH10" s="129">
        <v>25</v>
      </c>
      <c r="CI10" s="131">
        <v>5</v>
      </c>
      <c r="CJ10" s="131">
        <v>5</v>
      </c>
      <c r="CK10" s="131">
        <v>25</v>
      </c>
      <c r="CL10" s="129">
        <v>5</v>
      </c>
      <c r="CM10" s="129">
        <v>5</v>
      </c>
      <c r="CN10" s="129">
        <v>25</v>
      </c>
      <c r="CO10" s="131">
        <v>5</v>
      </c>
      <c r="CP10" s="131">
        <v>5</v>
      </c>
      <c r="CQ10" s="131">
        <v>25</v>
      </c>
      <c r="CR10" s="129">
        <v>5</v>
      </c>
      <c r="CS10" s="129">
        <v>5</v>
      </c>
      <c r="CT10" s="129">
        <v>25</v>
      </c>
      <c r="CU10">
        <f t="shared" si="15"/>
        <v>115</v>
      </c>
      <c r="CV10">
        <f t="shared" si="16"/>
        <v>102</v>
      </c>
      <c r="CW10">
        <f t="shared" si="17"/>
        <v>510</v>
      </c>
      <c r="CX10">
        <f t="shared" si="18"/>
        <v>23</v>
      </c>
      <c r="CZ10" s="35">
        <f t="shared" si="19"/>
        <v>5</v>
      </c>
      <c r="DA10" s="35">
        <f t="shared" si="20"/>
        <v>4.4347826086956523</v>
      </c>
      <c r="DB10" s="35">
        <f t="shared" si="21"/>
        <v>22.173913043478262</v>
      </c>
      <c r="DN10" s="165">
        <v>7</v>
      </c>
    </row>
    <row r="11" spans="1:118" ht="67.5" hidden="1" customHeight="1" x14ac:dyDescent="0.25">
      <c r="A11" s="160"/>
      <c r="B11" s="121"/>
      <c r="C11" s="147"/>
      <c r="D11" s="115"/>
      <c r="E11" s="115"/>
      <c r="F11" s="115"/>
      <c r="G11" s="139"/>
      <c r="H11" s="61"/>
      <c r="I11" s="61"/>
      <c r="J11" s="61"/>
      <c r="K11" s="61"/>
      <c r="L11" s="61"/>
      <c r="M11" s="61"/>
      <c r="N11" s="61"/>
      <c r="O11" s="61"/>
      <c r="P11" s="61"/>
      <c r="Q11" s="61"/>
      <c r="R11" s="61"/>
      <c r="S11" s="61"/>
      <c r="T11" s="61"/>
      <c r="U11" s="52" t="s">
        <v>308</v>
      </c>
      <c r="V11" s="52" t="s">
        <v>140</v>
      </c>
      <c r="W11" s="52"/>
      <c r="X11" s="52"/>
      <c r="Y11" s="52" t="s">
        <v>229</v>
      </c>
      <c r="Z11" s="52" t="s">
        <v>309</v>
      </c>
      <c r="AA11" s="132"/>
      <c r="AB11" s="132"/>
      <c r="AC11" s="132"/>
      <c r="AD11" s="130"/>
      <c r="AE11" s="130"/>
      <c r="AF11" s="130"/>
      <c r="AG11" s="132"/>
      <c r="AH11" s="132"/>
      <c r="AI11" s="132"/>
      <c r="AJ11" s="130"/>
      <c r="AK11" s="130"/>
      <c r="AL11" s="130"/>
      <c r="AM11" s="132"/>
      <c r="AN11" s="132"/>
      <c r="AO11" s="132"/>
      <c r="AP11" s="130"/>
      <c r="AQ11" s="130"/>
      <c r="AR11" s="130"/>
      <c r="AS11" s="132"/>
      <c r="AT11" s="132"/>
      <c r="AU11" s="132"/>
      <c r="AV11" s="130"/>
      <c r="AW11" s="130"/>
      <c r="AX11" s="130"/>
      <c r="AY11" s="132"/>
      <c r="AZ11" s="132"/>
      <c r="BA11" s="132"/>
      <c r="BB11" s="130"/>
      <c r="BC11" s="130"/>
      <c r="BD11" s="130"/>
      <c r="BE11" s="132"/>
      <c r="BF11" s="132"/>
      <c r="BG11" s="132"/>
      <c r="BH11" s="130"/>
      <c r="BI11" s="130"/>
      <c r="BJ11" s="130"/>
      <c r="BK11" s="132"/>
      <c r="BL11" s="132"/>
      <c r="BM11" s="132"/>
      <c r="BN11" s="130"/>
      <c r="BO11" s="130"/>
      <c r="BP11" s="130"/>
      <c r="BQ11" s="132"/>
      <c r="BR11" s="132"/>
      <c r="BS11" s="132"/>
      <c r="BT11" s="130"/>
      <c r="BU11" s="130"/>
      <c r="BV11" s="130"/>
      <c r="BW11" s="132"/>
      <c r="BX11" s="132"/>
      <c r="BY11" s="132"/>
      <c r="BZ11" s="130"/>
      <c r="CA11" s="130"/>
      <c r="CB11" s="130"/>
      <c r="CC11" s="132"/>
      <c r="CD11" s="132"/>
      <c r="CE11" s="132"/>
      <c r="CF11" s="130"/>
      <c r="CG11" s="130"/>
      <c r="CH11" s="130"/>
      <c r="CI11" s="132"/>
      <c r="CJ11" s="132"/>
      <c r="CK11" s="132"/>
      <c r="CL11" s="130"/>
      <c r="CM11" s="130"/>
      <c r="CN11" s="130"/>
      <c r="CO11" s="132"/>
      <c r="CP11" s="132"/>
      <c r="CQ11" s="132"/>
      <c r="CR11" s="130"/>
      <c r="CS11" s="130"/>
      <c r="CT11" s="130"/>
      <c r="CU11">
        <f t="shared" si="15"/>
        <v>0</v>
      </c>
      <c r="CV11">
        <f t="shared" si="16"/>
        <v>0</v>
      </c>
      <c r="CW11">
        <f t="shared" si="17"/>
        <v>0</v>
      </c>
      <c r="CX11">
        <f t="shared" si="18"/>
        <v>0</v>
      </c>
      <c r="CZ11" s="35" t="e">
        <f t="shared" si="19"/>
        <v>#DIV/0!</v>
      </c>
      <c r="DA11" s="35" t="e">
        <f t="shared" si="20"/>
        <v>#DIV/0!</v>
      </c>
      <c r="DB11" s="35" t="e">
        <f t="shared" si="21"/>
        <v>#DIV/0!</v>
      </c>
      <c r="DN11" s="166"/>
    </row>
    <row r="12" spans="1:118" ht="88.5" hidden="1" customHeight="1" x14ac:dyDescent="0.25">
      <c r="A12" s="160"/>
      <c r="B12" s="114">
        <v>10</v>
      </c>
      <c r="C12" s="167" t="s">
        <v>185</v>
      </c>
      <c r="D12" s="114" t="s">
        <v>310</v>
      </c>
      <c r="E12" s="116">
        <f>CZ12</f>
        <v>3</v>
      </c>
      <c r="F12" s="116">
        <f t="shared" ref="F12:G12" si="23">DA12</f>
        <v>4</v>
      </c>
      <c r="G12" s="168">
        <f t="shared" si="23"/>
        <v>12</v>
      </c>
      <c r="H12" s="57"/>
      <c r="I12" s="57"/>
      <c r="J12" s="57"/>
      <c r="K12" s="57"/>
      <c r="L12" s="57"/>
      <c r="M12" s="57"/>
      <c r="N12" s="57"/>
      <c r="O12" s="57"/>
      <c r="P12" s="57"/>
      <c r="Q12" s="57"/>
      <c r="R12" s="57"/>
      <c r="S12" s="57"/>
      <c r="T12" s="57"/>
      <c r="U12" s="52" t="s">
        <v>311</v>
      </c>
      <c r="V12" s="52" t="s">
        <v>140</v>
      </c>
      <c r="W12" s="52"/>
      <c r="X12" s="52"/>
      <c r="Y12" s="52" t="s">
        <v>230</v>
      </c>
      <c r="Z12" s="52" t="s">
        <v>398</v>
      </c>
      <c r="AA12" s="30"/>
      <c r="AB12" s="30"/>
      <c r="AC12" s="30"/>
      <c r="AD12" s="129">
        <v>3</v>
      </c>
      <c r="AE12" s="129">
        <v>2</v>
      </c>
      <c r="AF12" s="129">
        <v>6</v>
      </c>
      <c r="AG12" s="30"/>
      <c r="AH12" s="30"/>
      <c r="AI12" s="30"/>
      <c r="AJ12" s="129"/>
      <c r="AK12" s="129"/>
      <c r="AL12" s="129"/>
      <c r="AM12" s="30"/>
      <c r="AN12" s="30"/>
      <c r="AO12" s="30"/>
      <c r="AP12" s="129"/>
      <c r="AQ12" s="129"/>
      <c r="AR12" s="129"/>
      <c r="AS12" s="30"/>
      <c r="AT12" s="30"/>
      <c r="AU12" s="30"/>
      <c r="AV12" s="129"/>
      <c r="AW12" s="129"/>
      <c r="AX12" s="129"/>
      <c r="AY12" s="30">
        <v>3</v>
      </c>
      <c r="AZ12" s="30">
        <v>6</v>
      </c>
      <c r="BA12" s="30">
        <v>18</v>
      </c>
      <c r="BB12" s="129"/>
      <c r="BC12" s="129"/>
      <c r="BD12" s="129"/>
      <c r="BE12" s="30"/>
      <c r="BF12" s="30"/>
      <c r="BG12" s="30"/>
      <c r="BH12" s="129"/>
      <c r="BI12" s="129"/>
      <c r="BJ12" s="129"/>
      <c r="BK12" s="30"/>
      <c r="BL12" s="30"/>
      <c r="BM12" s="30"/>
      <c r="BN12" s="129"/>
      <c r="BO12" s="129"/>
      <c r="BP12" s="129"/>
      <c r="BQ12" s="30"/>
      <c r="BR12" s="30"/>
      <c r="BS12" s="30"/>
      <c r="BT12" s="129"/>
      <c r="BU12" s="129"/>
      <c r="BV12" s="129"/>
      <c r="BW12" s="30"/>
      <c r="BX12" s="30"/>
      <c r="BY12" s="30"/>
      <c r="BZ12" s="129"/>
      <c r="CA12" s="129"/>
      <c r="CB12" s="129"/>
      <c r="CC12" s="30"/>
      <c r="CD12" s="30"/>
      <c r="CE12" s="30"/>
      <c r="CF12" s="129"/>
      <c r="CG12" s="129"/>
      <c r="CH12" s="129"/>
      <c r="CI12" s="30"/>
      <c r="CJ12" s="30"/>
      <c r="CK12" s="30"/>
      <c r="CL12" s="129"/>
      <c r="CM12" s="129"/>
      <c r="CN12" s="129"/>
      <c r="CO12" s="30"/>
      <c r="CP12" s="30"/>
      <c r="CQ12" s="30"/>
      <c r="CR12" s="129"/>
      <c r="CS12" s="129"/>
      <c r="CT12" s="129"/>
      <c r="CU12">
        <f t="shared" si="15"/>
        <v>6</v>
      </c>
      <c r="CV12">
        <f t="shared" si="16"/>
        <v>8</v>
      </c>
      <c r="CW12">
        <f t="shared" si="17"/>
        <v>24</v>
      </c>
      <c r="CX12">
        <f t="shared" si="18"/>
        <v>2</v>
      </c>
      <c r="CZ12" s="35">
        <f t="shared" si="19"/>
        <v>3</v>
      </c>
      <c r="DA12" s="35">
        <f t="shared" si="20"/>
        <v>4</v>
      </c>
      <c r="DB12" s="35">
        <f t="shared" si="21"/>
        <v>12</v>
      </c>
      <c r="DN12" s="163">
        <v>5</v>
      </c>
    </row>
    <row r="13" spans="1:118" ht="72" hidden="1" customHeight="1" x14ac:dyDescent="0.25">
      <c r="A13" s="160"/>
      <c r="B13" s="141"/>
      <c r="C13" s="142"/>
      <c r="D13" s="115"/>
      <c r="E13" s="115"/>
      <c r="F13" s="115"/>
      <c r="G13" s="139"/>
      <c r="H13" s="61"/>
      <c r="I13" s="61"/>
      <c r="J13" s="61"/>
      <c r="K13" s="61"/>
      <c r="L13" s="61"/>
      <c r="M13" s="61"/>
      <c r="N13" s="61"/>
      <c r="O13" s="61"/>
      <c r="P13" s="61"/>
      <c r="Q13" s="61"/>
      <c r="R13" s="61"/>
      <c r="S13" s="61"/>
      <c r="T13" s="61"/>
      <c r="U13" s="52" t="s">
        <v>399</v>
      </c>
      <c r="V13" s="52" t="s">
        <v>140</v>
      </c>
      <c r="W13" s="52"/>
      <c r="X13" s="52"/>
      <c r="Y13" s="52" t="s">
        <v>230</v>
      </c>
      <c r="Z13" s="52" t="s">
        <v>290</v>
      </c>
      <c r="AA13" s="30"/>
      <c r="AB13" s="30"/>
      <c r="AC13" s="30"/>
      <c r="AD13" s="130"/>
      <c r="AE13" s="130"/>
      <c r="AF13" s="130"/>
      <c r="AG13" s="30"/>
      <c r="AH13" s="30"/>
      <c r="AI13" s="30"/>
      <c r="AJ13" s="130"/>
      <c r="AK13" s="130"/>
      <c r="AL13" s="130"/>
      <c r="AM13" s="30"/>
      <c r="AN13" s="30"/>
      <c r="AO13" s="30"/>
      <c r="AP13" s="130"/>
      <c r="AQ13" s="130"/>
      <c r="AR13" s="130"/>
      <c r="AS13" s="30"/>
      <c r="AT13" s="30"/>
      <c r="AU13" s="30"/>
      <c r="AV13" s="130"/>
      <c r="AW13" s="130"/>
      <c r="AX13" s="130"/>
      <c r="AY13" s="30"/>
      <c r="AZ13" s="30"/>
      <c r="BA13" s="30"/>
      <c r="BB13" s="130"/>
      <c r="BC13" s="130"/>
      <c r="BD13" s="130"/>
      <c r="BE13" s="30"/>
      <c r="BF13" s="30"/>
      <c r="BG13" s="30"/>
      <c r="BH13" s="130"/>
      <c r="BI13" s="130"/>
      <c r="BJ13" s="130"/>
      <c r="BK13" s="30"/>
      <c r="BL13" s="30"/>
      <c r="BM13" s="30"/>
      <c r="BN13" s="130"/>
      <c r="BO13" s="130"/>
      <c r="BP13" s="130"/>
      <c r="BQ13" s="30"/>
      <c r="BR13" s="30"/>
      <c r="BS13" s="30"/>
      <c r="BT13" s="130"/>
      <c r="BU13" s="130"/>
      <c r="BV13" s="130"/>
      <c r="BW13" s="30"/>
      <c r="BX13" s="30"/>
      <c r="BY13" s="30"/>
      <c r="BZ13" s="130"/>
      <c r="CA13" s="130"/>
      <c r="CB13" s="130"/>
      <c r="CC13" s="30"/>
      <c r="CD13" s="30"/>
      <c r="CE13" s="30"/>
      <c r="CF13" s="130"/>
      <c r="CG13" s="130"/>
      <c r="CH13" s="130"/>
      <c r="CI13" s="30"/>
      <c r="CJ13" s="30"/>
      <c r="CK13" s="30"/>
      <c r="CL13" s="130"/>
      <c r="CM13" s="130"/>
      <c r="CN13" s="130"/>
      <c r="CO13" s="30"/>
      <c r="CP13" s="30"/>
      <c r="CQ13" s="30"/>
      <c r="CR13" s="130"/>
      <c r="CS13" s="130"/>
      <c r="CT13" s="130"/>
      <c r="CU13">
        <f t="shared" si="15"/>
        <v>0</v>
      </c>
      <c r="CV13">
        <f t="shared" si="16"/>
        <v>0</v>
      </c>
      <c r="CW13">
        <f t="shared" si="17"/>
        <v>0</v>
      </c>
      <c r="CX13">
        <f t="shared" si="18"/>
        <v>0</v>
      </c>
      <c r="CZ13" s="35" t="e">
        <f t="shared" si="19"/>
        <v>#DIV/0!</v>
      </c>
      <c r="DA13" s="35" t="e">
        <f t="shared" si="20"/>
        <v>#DIV/0!</v>
      </c>
      <c r="DB13" s="35" t="e">
        <f t="shared" si="21"/>
        <v>#DIV/0!</v>
      </c>
      <c r="DN13" s="164"/>
    </row>
    <row r="14" spans="1:118" ht="132.75" hidden="1" customHeight="1" x14ac:dyDescent="0.25">
      <c r="A14" s="160"/>
      <c r="B14" s="52">
        <v>12</v>
      </c>
      <c r="C14" s="69" t="s">
        <v>190</v>
      </c>
      <c r="D14" s="52" t="s">
        <v>312</v>
      </c>
      <c r="E14" s="63">
        <f t="shared" ref="E14:G17" si="24">CZ14</f>
        <v>8</v>
      </c>
      <c r="F14" s="63">
        <f t="shared" si="24"/>
        <v>2</v>
      </c>
      <c r="G14" s="75">
        <f t="shared" si="24"/>
        <v>16</v>
      </c>
      <c r="H14" s="63"/>
      <c r="I14" s="63"/>
      <c r="J14" s="63"/>
      <c r="K14" s="63"/>
      <c r="L14" s="63"/>
      <c r="M14" s="63"/>
      <c r="N14" s="63"/>
      <c r="O14" s="63"/>
      <c r="P14" s="63"/>
      <c r="Q14" s="63"/>
      <c r="R14" s="63"/>
      <c r="S14" s="63"/>
      <c r="T14" s="63"/>
      <c r="U14" s="52" t="s">
        <v>313</v>
      </c>
      <c r="V14" s="52" t="s">
        <v>140</v>
      </c>
      <c r="W14" s="52"/>
      <c r="X14" s="52"/>
      <c r="Y14" s="52" t="s">
        <v>230</v>
      </c>
      <c r="Z14" s="52" t="s">
        <v>309</v>
      </c>
      <c r="AA14" s="30"/>
      <c r="AB14" s="30"/>
      <c r="AC14" s="30"/>
      <c r="AD14" s="22">
        <v>8</v>
      </c>
      <c r="AE14" s="22">
        <v>2</v>
      </c>
      <c r="AF14" s="22">
        <v>16</v>
      </c>
      <c r="AG14" s="30"/>
      <c r="AH14" s="30"/>
      <c r="AI14" s="30"/>
      <c r="AJ14" s="22"/>
      <c r="AK14" s="22"/>
      <c r="AL14" s="22"/>
      <c r="AM14" s="30"/>
      <c r="AN14" s="30"/>
      <c r="AO14" s="30"/>
      <c r="AP14" s="22"/>
      <c r="AQ14" s="22"/>
      <c r="AR14" s="22"/>
      <c r="AS14" s="30"/>
      <c r="AT14" s="30"/>
      <c r="AU14" s="30"/>
      <c r="AV14" s="22"/>
      <c r="AW14" s="22"/>
      <c r="AX14" s="22"/>
      <c r="AY14" s="30"/>
      <c r="AZ14" s="30"/>
      <c r="BA14" s="30"/>
      <c r="BB14" s="22"/>
      <c r="BC14" s="22"/>
      <c r="BD14" s="22"/>
      <c r="BE14" s="30"/>
      <c r="BF14" s="30"/>
      <c r="BG14" s="30"/>
      <c r="BH14" s="22"/>
      <c r="BI14" s="22"/>
      <c r="BJ14" s="22"/>
      <c r="BK14" s="30"/>
      <c r="BL14" s="30"/>
      <c r="BM14" s="30"/>
      <c r="BN14" s="22"/>
      <c r="BO14" s="22"/>
      <c r="BP14" s="22"/>
      <c r="BQ14" s="30"/>
      <c r="BR14" s="30"/>
      <c r="BS14" s="30"/>
      <c r="BT14" s="22"/>
      <c r="BU14" s="22"/>
      <c r="BV14" s="22"/>
      <c r="BW14" s="30"/>
      <c r="BX14" s="30"/>
      <c r="BY14" s="30"/>
      <c r="BZ14" s="22"/>
      <c r="CA14" s="22"/>
      <c r="CB14" s="22"/>
      <c r="CC14" s="30"/>
      <c r="CD14" s="30"/>
      <c r="CE14" s="30"/>
      <c r="CF14" s="22"/>
      <c r="CG14" s="22"/>
      <c r="CH14" s="22"/>
      <c r="CI14" s="30"/>
      <c r="CJ14" s="30"/>
      <c r="CK14" s="30"/>
      <c r="CL14" s="22"/>
      <c r="CM14" s="22"/>
      <c r="CN14" s="22"/>
      <c r="CO14" s="30"/>
      <c r="CP14" s="30"/>
      <c r="CQ14" s="30"/>
      <c r="CR14" s="22"/>
      <c r="CS14" s="22"/>
      <c r="CT14" s="22"/>
      <c r="CU14">
        <f t="shared" si="15"/>
        <v>8</v>
      </c>
      <c r="CV14">
        <f t="shared" si="16"/>
        <v>2</v>
      </c>
      <c r="CW14">
        <f t="shared" si="17"/>
        <v>16</v>
      </c>
      <c r="CX14">
        <f t="shared" si="18"/>
        <v>1</v>
      </c>
      <c r="CZ14" s="35">
        <f t="shared" si="19"/>
        <v>8</v>
      </c>
      <c r="DA14" s="35">
        <f t="shared" si="20"/>
        <v>2</v>
      </c>
      <c r="DB14" s="35">
        <f t="shared" si="21"/>
        <v>16</v>
      </c>
      <c r="DN14" s="2">
        <v>7</v>
      </c>
    </row>
    <row r="15" spans="1:118" ht="121.5" hidden="1" customHeight="1" x14ac:dyDescent="0.25">
      <c r="A15" s="160"/>
      <c r="B15" s="52">
        <v>13</v>
      </c>
      <c r="C15" s="69" t="s">
        <v>208</v>
      </c>
      <c r="D15" s="52" t="s">
        <v>314</v>
      </c>
      <c r="E15" s="63">
        <f t="shared" si="24"/>
        <v>4</v>
      </c>
      <c r="F15" s="63">
        <f t="shared" si="24"/>
        <v>2</v>
      </c>
      <c r="G15" s="75">
        <f t="shared" si="24"/>
        <v>8</v>
      </c>
      <c r="H15" s="63"/>
      <c r="I15" s="63"/>
      <c r="J15" s="63"/>
      <c r="K15" s="63"/>
      <c r="L15" s="63"/>
      <c r="M15" s="63"/>
      <c r="N15" s="63"/>
      <c r="O15" s="63"/>
      <c r="P15" s="63"/>
      <c r="Q15" s="63"/>
      <c r="R15" s="63"/>
      <c r="S15" s="63"/>
      <c r="T15" s="63"/>
      <c r="U15" s="52" t="s">
        <v>315</v>
      </c>
      <c r="V15" s="52" t="s">
        <v>140</v>
      </c>
      <c r="W15" s="52"/>
      <c r="X15" s="52"/>
      <c r="Y15" s="52" t="s">
        <v>230</v>
      </c>
      <c r="Z15" s="52" t="s">
        <v>309</v>
      </c>
      <c r="AA15" s="30"/>
      <c r="AB15" s="30"/>
      <c r="AC15" s="30"/>
      <c r="AD15" s="23">
        <v>4</v>
      </c>
      <c r="AE15" s="23">
        <v>2</v>
      </c>
      <c r="AF15" s="23">
        <v>8</v>
      </c>
      <c r="AG15" s="30"/>
      <c r="AH15" s="30"/>
      <c r="AI15" s="30"/>
      <c r="AJ15" s="23"/>
      <c r="AK15" s="23"/>
      <c r="AL15" s="23"/>
      <c r="AM15" s="30"/>
      <c r="AN15" s="30"/>
      <c r="AO15" s="30"/>
      <c r="AP15" s="23"/>
      <c r="AQ15" s="23"/>
      <c r="AR15" s="23"/>
      <c r="AS15" s="30"/>
      <c r="AT15" s="30"/>
      <c r="AU15" s="30"/>
      <c r="AV15" s="23"/>
      <c r="AW15" s="23"/>
      <c r="AX15" s="23"/>
      <c r="AY15" s="30"/>
      <c r="AZ15" s="30"/>
      <c r="BA15" s="30"/>
      <c r="BB15" s="23"/>
      <c r="BC15" s="23"/>
      <c r="BD15" s="23"/>
      <c r="BE15" s="30"/>
      <c r="BF15" s="30"/>
      <c r="BG15" s="30"/>
      <c r="BH15" s="23"/>
      <c r="BI15" s="23"/>
      <c r="BJ15" s="23"/>
      <c r="BK15" s="30"/>
      <c r="BL15" s="30"/>
      <c r="BM15" s="30"/>
      <c r="BN15" s="23"/>
      <c r="BO15" s="23"/>
      <c r="BP15" s="23"/>
      <c r="BQ15" s="30"/>
      <c r="BR15" s="30"/>
      <c r="BS15" s="30"/>
      <c r="BT15" s="23"/>
      <c r="BU15" s="23"/>
      <c r="BV15" s="23"/>
      <c r="BW15" s="30"/>
      <c r="BX15" s="30"/>
      <c r="BY15" s="30"/>
      <c r="BZ15" s="23"/>
      <c r="CA15" s="23"/>
      <c r="CB15" s="23"/>
      <c r="CC15" s="30"/>
      <c r="CD15" s="30"/>
      <c r="CE15" s="30"/>
      <c r="CF15" s="23"/>
      <c r="CG15" s="23"/>
      <c r="CH15" s="23"/>
      <c r="CI15" s="30"/>
      <c r="CJ15" s="30"/>
      <c r="CK15" s="30"/>
      <c r="CL15" s="23"/>
      <c r="CM15" s="23"/>
      <c r="CN15" s="23"/>
      <c r="CO15" s="30"/>
      <c r="CP15" s="30"/>
      <c r="CQ15" s="30"/>
      <c r="CR15" s="23"/>
      <c r="CS15" s="23"/>
      <c r="CT15" s="23"/>
      <c r="CU15">
        <f t="shared" si="15"/>
        <v>4</v>
      </c>
      <c r="CV15">
        <f t="shared" si="16"/>
        <v>2</v>
      </c>
      <c r="CW15">
        <f t="shared" si="17"/>
        <v>8</v>
      </c>
      <c r="CX15">
        <f t="shared" si="18"/>
        <v>1</v>
      </c>
      <c r="CZ15" s="35">
        <f t="shared" si="19"/>
        <v>4</v>
      </c>
      <c r="DA15" s="35">
        <f t="shared" si="20"/>
        <v>2</v>
      </c>
      <c r="DB15" s="35">
        <f t="shared" si="21"/>
        <v>8</v>
      </c>
      <c r="DN15" s="2">
        <v>6</v>
      </c>
    </row>
    <row r="16" spans="1:118" ht="135.75" hidden="1" customHeight="1" x14ac:dyDescent="0.25">
      <c r="A16" s="160"/>
      <c r="B16" s="55">
        <v>14</v>
      </c>
      <c r="C16" s="67" t="s">
        <v>189</v>
      </c>
      <c r="D16" s="52" t="s">
        <v>316</v>
      </c>
      <c r="E16" s="63">
        <f t="shared" si="24"/>
        <v>4</v>
      </c>
      <c r="F16" s="63">
        <f t="shared" si="24"/>
        <v>2</v>
      </c>
      <c r="G16" s="75">
        <f t="shared" si="24"/>
        <v>8</v>
      </c>
      <c r="H16" s="63"/>
      <c r="I16" s="63"/>
      <c r="J16" s="63"/>
      <c r="K16" s="63"/>
      <c r="L16" s="63"/>
      <c r="M16" s="63"/>
      <c r="N16" s="63"/>
      <c r="O16" s="63"/>
      <c r="P16" s="63"/>
      <c r="Q16" s="63"/>
      <c r="R16" s="63"/>
      <c r="S16" s="63"/>
      <c r="T16" s="63"/>
      <c r="U16" s="52" t="s">
        <v>317</v>
      </c>
      <c r="V16" s="52" t="s">
        <v>140</v>
      </c>
      <c r="W16" s="52"/>
      <c r="X16" s="52"/>
      <c r="Y16" s="52" t="s">
        <v>230</v>
      </c>
      <c r="Z16" s="52" t="s">
        <v>309</v>
      </c>
      <c r="AA16" s="30"/>
      <c r="AB16" s="30"/>
      <c r="AC16" s="30"/>
      <c r="AD16" s="24">
        <v>4</v>
      </c>
      <c r="AE16" s="24">
        <v>2</v>
      </c>
      <c r="AF16" s="24">
        <v>8</v>
      </c>
      <c r="AG16" s="30"/>
      <c r="AH16" s="30"/>
      <c r="AI16" s="30"/>
      <c r="AJ16" s="24"/>
      <c r="AK16" s="24"/>
      <c r="AL16" s="24"/>
      <c r="AM16" s="30"/>
      <c r="AN16" s="30"/>
      <c r="AO16" s="30"/>
      <c r="AP16" s="24"/>
      <c r="AQ16" s="24"/>
      <c r="AR16" s="24"/>
      <c r="AS16" s="30"/>
      <c r="AT16" s="30"/>
      <c r="AU16" s="30"/>
      <c r="AV16" s="24"/>
      <c r="AW16" s="24"/>
      <c r="AX16" s="24"/>
      <c r="AY16" s="30"/>
      <c r="AZ16" s="30"/>
      <c r="BA16" s="30"/>
      <c r="BB16" s="24"/>
      <c r="BC16" s="24"/>
      <c r="BD16" s="24"/>
      <c r="BE16" s="30"/>
      <c r="BF16" s="30"/>
      <c r="BG16" s="30"/>
      <c r="BH16" s="24"/>
      <c r="BI16" s="24"/>
      <c r="BJ16" s="24"/>
      <c r="BK16" s="30"/>
      <c r="BL16" s="30"/>
      <c r="BM16" s="30"/>
      <c r="BN16" s="24"/>
      <c r="BO16" s="24"/>
      <c r="BP16" s="24"/>
      <c r="BQ16" s="30"/>
      <c r="BR16" s="30"/>
      <c r="BS16" s="30"/>
      <c r="BT16" s="24"/>
      <c r="BU16" s="24"/>
      <c r="BV16" s="24"/>
      <c r="BW16" s="30"/>
      <c r="BX16" s="30"/>
      <c r="BY16" s="30"/>
      <c r="BZ16" s="24"/>
      <c r="CA16" s="24"/>
      <c r="CB16" s="24"/>
      <c r="CC16" s="30"/>
      <c r="CD16" s="30"/>
      <c r="CE16" s="30"/>
      <c r="CF16" s="24"/>
      <c r="CG16" s="24"/>
      <c r="CH16" s="24"/>
      <c r="CI16" s="30"/>
      <c r="CJ16" s="30"/>
      <c r="CK16" s="30"/>
      <c r="CL16" s="24"/>
      <c r="CM16" s="24"/>
      <c r="CN16" s="24"/>
      <c r="CO16" s="30"/>
      <c r="CP16" s="30"/>
      <c r="CQ16" s="30"/>
      <c r="CR16" s="24"/>
      <c r="CS16" s="24"/>
      <c r="CT16" s="24"/>
      <c r="CU16">
        <f t="shared" si="15"/>
        <v>4</v>
      </c>
      <c r="CV16">
        <f t="shared" si="16"/>
        <v>2</v>
      </c>
      <c r="CW16">
        <f t="shared" si="17"/>
        <v>8</v>
      </c>
      <c r="CX16">
        <f t="shared" si="18"/>
        <v>1</v>
      </c>
      <c r="CZ16" s="35">
        <f t="shared" si="19"/>
        <v>4</v>
      </c>
      <c r="DA16" s="35">
        <f t="shared" si="20"/>
        <v>2</v>
      </c>
      <c r="DB16" s="35">
        <f t="shared" si="21"/>
        <v>8</v>
      </c>
      <c r="DN16" s="2">
        <v>5</v>
      </c>
    </row>
    <row r="17" spans="1:118" ht="114" hidden="1" customHeight="1" x14ac:dyDescent="0.25">
      <c r="A17" s="160"/>
      <c r="B17" s="140">
        <v>15</v>
      </c>
      <c r="C17" s="142" t="s">
        <v>188</v>
      </c>
      <c r="D17" s="52" t="s">
        <v>228</v>
      </c>
      <c r="E17" s="116">
        <f t="shared" si="24"/>
        <v>3.0434782608695654</v>
      </c>
      <c r="F17" s="116">
        <f t="shared" si="24"/>
        <v>1.1304347826086956</v>
      </c>
      <c r="G17" s="122">
        <f t="shared" si="24"/>
        <v>3.4782608695652173</v>
      </c>
      <c r="H17" s="57">
        <f>(K17+M17+O17+Q17+S17)/5</f>
        <v>3</v>
      </c>
      <c r="I17" s="57">
        <f>(L17+N17+P17+R17+T17)/5</f>
        <v>1.2</v>
      </c>
      <c r="J17" s="57">
        <f>H17*I17</f>
        <v>3.5999999999999996</v>
      </c>
      <c r="K17" s="57">
        <v>3</v>
      </c>
      <c r="L17" s="57">
        <v>1</v>
      </c>
      <c r="M17" s="57">
        <v>3</v>
      </c>
      <c r="N17" s="57">
        <v>2</v>
      </c>
      <c r="O17" s="57">
        <v>3</v>
      </c>
      <c r="P17" s="57">
        <v>1</v>
      </c>
      <c r="Q17" s="57">
        <v>3</v>
      </c>
      <c r="R17" s="57">
        <v>1</v>
      </c>
      <c r="S17" s="57">
        <v>3</v>
      </c>
      <c r="T17" s="57">
        <v>1</v>
      </c>
      <c r="U17" s="52" t="s">
        <v>334</v>
      </c>
      <c r="V17" s="52" t="s">
        <v>140</v>
      </c>
      <c r="W17" s="82" t="s">
        <v>621</v>
      </c>
      <c r="X17" s="80" t="s">
        <v>657</v>
      </c>
      <c r="Y17" s="52" t="s">
        <v>227</v>
      </c>
      <c r="Z17" s="52" t="s">
        <v>402</v>
      </c>
      <c r="AA17" s="131">
        <v>3</v>
      </c>
      <c r="AB17" s="131">
        <v>1</v>
      </c>
      <c r="AC17" s="131">
        <v>3</v>
      </c>
      <c r="AD17" s="129">
        <v>3</v>
      </c>
      <c r="AE17" s="129">
        <v>1</v>
      </c>
      <c r="AF17" s="129">
        <v>3</v>
      </c>
      <c r="AG17" s="131">
        <v>3</v>
      </c>
      <c r="AH17" s="131">
        <v>1</v>
      </c>
      <c r="AI17" s="131">
        <v>3</v>
      </c>
      <c r="AJ17" s="129">
        <v>3</v>
      </c>
      <c r="AK17" s="129">
        <v>1</v>
      </c>
      <c r="AL17" s="129">
        <v>3</v>
      </c>
      <c r="AM17" s="131">
        <v>3</v>
      </c>
      <c r="AN17" s="131">
        <v>3</v>
      </c>
      <c r="AO17" s="131">
        <v>9</v>
      </c>
      <c r="AP17" s="129">
        <v>3</v>
      </c>
      <c r="AQ17" s="129">
        <v>1</v>
      </c>
      <c r="AR17" s="129">
        <v>3</v>
      </c>
      <c r="AS17" s="131">
        <v>3</v>
      </c>
      <c r="AT17" s="131">
        <v>1</v>
      </c>
      <c r="AU17" s="131">
        <v>3</v>
      </c>
      <c r="AV17" s="129">
        <v>3</v>
      </c>
      <c r="AW17" s="129">
        <v>1</v>
      </c>
      <c r="AX17" s="129">
        <v>3</v>
      </c>
      <c r="AY17" s="131">
        <v>4</v>
      </c>
      <c r="AZ17" s="131">
        <v>2</v>
      </c>
      <c r="BA17" s="131">
        <v>8</v>
      </c>
      <c r="BB17" s="129"/>
      <c r="BC17" s="129"/>
      <c r="BD17" s="129"/>
      <c r="BE17" s="131">
        <v>3</v>
      </c>
      <c r="BF17" s="131">
        <v>1</v>
      </c>
      <c r="BG17" s="131">
        <v>3</v>
      </c>
      <c r="BH17" s="129">
        <v>3</v>
      </c>
      <c r="BI17" s="129">
        <v>1</v>
      </c>
      <c r="BJ17" s="129">
        <v>3</v>
      </c>
      <c r="BK17" s="131">
        <v>3</v>
      </c>
      <c r="BL17" s="131">
        <v>1</v>
      </c>
      <c r="BM17" s="131">
        <v>3</v>
      </c>
      <c r="BN17" s="129">
        <v>3</v>
      </c>
      <c r="BO17" s="129">
        <v>1</v>
      </c>
      <c r="BP17" s="129">
        <v>3</v>
      </c>
      <c r="BQ17" s="131">
        <v>3</v>
      </c>
      <c r="BR17" s="131">
        <v>1</v>
      </c>
      <c r="BS17" s="131">
        <v>3</v>
      </c>
      <c r="BT17" s="129">
        <v>3</v>
      </c>
      <c r="BU17" s="129">
        <v>1</v>
      </c>
      <c r="BV17" s="129">
        <v>3</v>
      </c>
      <c r="BW17" s="131">
        <v>3</v>
      </c>
      <c r="BX17" s="131">
        <v>1</v>
      </c>
      <c r="BY17" s="131">
        <v>3</v>
      </c>
      <c r="BZ17" s="129">
        <v>3</v>
      </c>
      <c r="CA17" s="129">
        <v>1</v>
      </c>
      <c r="CB17" s="129">
        <v>3</v>
      </c>
      <c r="CC17" s="131">
        <v>3</v>
      </c>
      <c r="CD17" s="131">
        <v>1</v>
      </c>
      <c r="CE17" s="131">
        <v>3</v>
      </c>
      <c r="CF17" s="129">
        <v>3</v>
      </c>
      <c r="CG17" s="129">
        <v>1</v>
      </c>
      <c r="CH17" s="129">
        <v>3</v>
      </c>
      <c r="CI17" s="131">
        <v>3</v>
      </c>
      <c r="CJ17" s="131">
        <v>1</v>
      </c>
      <c r="CK17" s="131">
        <v>3</v>
      </c>
      <c r="CL17" s="129">
        <v>3</v>
      </c>
      <c r="CM17" s="129">
        <v>1</v>
      </c>
      <c r="CN17" s="129">
        <v>3</v>
      </c>
      <c r="CO17" s="131">
        <v>3</v>
      </c>
      <c r="CP17" s="131">
        <v>1</v>
      </c>
      <c r="CQ17" s="131">
        <v>3</v>
      </c>
      <c r="CR17" s="129">
        <v>3</v>
      </c>
      <c r="CS17" s="129">
        <v>1</v>
      </c>
      <c r="CT17" s="129">
        <v>3</v>
      </c>
      <c r="CU17">
        <f t="shared" si="15"/>
        <v>70</v>
      </c>
      <c r="CV17">
        <f t="shared" si="16"/>
        <v>26</v>
      </c>
      <c r="CW17">
        <f t="shared" si="17"/>
        <v>80</v>
      </c>
      <c r="CX17">
        <f t="shared" si="18"/>
        <v>23</v>
      </c>
      <c r="CZ17" s="35">
        <f t="shared" si="19"/>
        <v>3.0434782608695654</v>
      </c>
      <c r="DA17" s="35">
        <f t="shared" si="20"/>
        <v>1.1304347826086956</v>
      </c>
      <c r="DB17" s="35">
        <f t="shared" si="21"/>
        <v>3.4782608695652173</v>
      </c>
      <c r="DN17" s="165">
        <v>5</v>
      </c>
    </row>
    <row r="18" spans="1:118" ht="102.75" hidden="1" customHeight="1" x14ac:dyDescent="0.25">
      <c r="A18" s="160"/>
      <c r="B18" s="141"/>
      <c r="C18" s="142"/>
      <c r="D18" s="52" t="s">
        <v>400</v>
      </c>
      <c r="E18" s="117"/>
      <c r="F18" s="117"/>
      <c r="G18" s="139"/>
      <c r="H18" s="60"/>
      <c r="I18" s="60"/>
      <c r="J18" s="60"/>
      <c r="K18" s="60"/>
      <c r="L18" s="60"/>
      <c r="M18" s="60"/>
      <c r="N18" s="60"/>
      <c r="O18" s="60"/>
      <c r="P18" s="60"/>
      <c r="Q18" s="60"/>
      <c r="R18" s="60"/>
      <c r="S18" s="60"/>
      <c r="T18" s="60"/>
      <c r="U18" s="52" t="s">
        <v>401</v>
      </c>
      <c r="V18" s="52" t="s">
        <v>140</v>
      </c>
      <c r="W18" s="52"/>
      <c r="X18" s="52"/>
      <c r="Y18" s="52" t="s">
        <v>230</v>
      </c>
      <c r="Z18" s="52" t="s">
        <v>290</v>
      </c>
      <c r="AA18" s="162"/>
      <c r="AB18" s="162"/>
      <c r="AC18" s="162"/>
      <c r="AD18" s="130"/>
      <c r="AE18" s="130"/>
      <c r="AF18" s="130"/>
      <c r="AG18" s="162"/>
      <c r="AH18" s="162"/>
      <c r="AI18" s="162"/>
      <c r="AJ18" s="130"/>
      <c r="AK18" s="130"/>
      <c r="AL18" s="130"/>
      <c r="AM18" s="162"/>
      <c r="AN18" s="162"/>
      <c r="AO18" s="162"/>
      <c r="AP18" s="130"/>
      <c r="AQ18" s="130"/>
      <c r="AR18" s="130"/>
      <c r="AS18" s="162"/>
      <c r="AT18" s="162"/>
      <c r="AU18" s="162"/>
      <c r="AV18" s="130"/>
      <c r="AW18" s="130"/>
      <c r="AX18" s="130"/>
      <c r="AY18" s="162"/>
      <c r="AZ18" s="162"/>
      <c r="BA18" s="162"/>
      <c r="BB18" s="130"/>
      <c r="BC18" s="130"/>
      <c r="BD18" s="130"/>
      <c r="BE18" s="162"/>
      <c r="BF18" s="162"/>
      <c r="BG18" s="162"/>
      <c r="BH18" s="130"/>
      <c r="BI18" s="130"/>
      <c r="BJ18" s="130"/>
      <c r="BK18" s="162"/>
      <c r="BL18" s="162"/>
      <c r="BM18" s="162"/>
      <c r="BN18" s="130"/>
      <c r="BO18" s="130"/>
      <c r="BP18" s="130"/>
      <c r="BQ18" s="162"/>
      <c r="BR18" s="162"/>
      <c r="BS18" s="162"/>
      <c r="BT18" s="130"/>
      <c r="BU18" s="130"/>
      <c r="BV18" s="130"/>
      <c r="BW18" s="162"/>
      <c r="BX18" s="162"/>
      <c r="BY18" s="162"/>
      <c r="BZ18" s="130"/>
      <c r="CA18" s="130"/>
      <c r="CB18" s="130"/>
      <c r="CC18" s="162"/>
      <c r="CD18" s="162"/>
      <c r="CE18" s="162"/>
      <c r="CF18" s="130"/>
      <c r="CG18" s="130"/>
      <c r="CH18" s="130"/>
      <c r="CI18" s="162"/>
      <c r="CJ18" s="162"/>
      <c r="CK18" s="162"/>
      <c r="CL18" s="130"/>
      <c r="CM18" s="130"/>
      <c r="CN18" s="130"/>
      <c r="CO18" s="162"/>
      <c r="CP18" s="162"/>
      <c r="CQ18" s="162"/>
      <c r="CR18" s="130"/>
      <c r="CS18" s="130"/>
      <c r="CT18" s="130"/>
      <c r="CU18">
        <f t="shared" si="15"/>
        <v>0</v>
      </c>
      <c r="CV18">
        <f t="shared" si="16"/>
        <v>0</v>
      </c>
      <c r="CW18">
        <f t="shared" si="17"/>
        <v>0</v>
      </c>
      <c r="CX18">
        <f t="shared" si="18"/>
        <v>0</v>
      </c>
      <c r="CZ18" s="35" t="e">
        <f t="shared" si="19"/>
        <v>#DIV/0!</v>
      </c>
      <c r="DA18" s="35" t="e">
        <f t="shared" si="20"/>
        <v>#DIV/0!</v>
      </c>
      <c r="DB18" s="35" t="e">
        <f t="shared" si="21"/>
        <v>#DIV/0!</v>
      </c>
      <c r="DN18" s="166"/>
    </row>
    <row r="19" spans="1:118" ht="112.5" hidden="1" x14ac:dyDescent="0.25">
      <c r="A19" s="161"/>
      <c r="B19" s="52">
        <v>16</v>
      </c>
      <c r="C19" s="70" t="s">
        <v>200</v>
      </c>
      <c r="D19" s="52" t="s">
        <v>318</v>
      </c>
      <c r="E19" s="63">
        <f>CZ19</f>
        <v>8</v>
      </c>
      <c r="F19" s="63">
        <f>DA19</f>
        <v>1</v>
      </c>
      <c r="G19" s="75">
        <f>DB19</f>
        <v>8</v>
      </c>
      <c r="H19" s="63"/>
      <c r="I19" s="63"/>
      <c r="J19" s="63"/>
      <c r="K19" s="63"/>
      <c r="L19" s="63"/>
      <c r="M19" s="63"/>
      <c r="N19" s="63"/>
      <c r="O19" s="63"/>
      <c r="P19" s="63"/>
      <c r="Q19" s="63"/>
      <c r="R19" s="63"/>
      <c r="S19" s="63"/>
      <c r="T19" s="63"/>
      <c r="U19" s="52" t="s">
        <v>319</v>
      </c>
      <c r="V19" s="52" t="s">
        <v>140</v>
      </c>
      <c r="W19" s="52"/>
      <c r="X19" s="52"/>
      <c r="Y19" s="52" t="s">
        <v>230</v>
      </c>
      <c r="Z19" s="52" t="s">
        <v>68</v>
      </c>
      <c r="AA19" s="30"/>
      <c r="AB19" s="30"/>
      <c r="AC19" s="30"/>
      <c r="AD19" s="25">
        <v>8</v>
      </c>
      <c r="AE19" s="25">
        <v>1</v>
      </c>
      <c r="AF19" s="25">
        <f t="shared" ref="AF19:AF20" si="25">AD19*AE19</f>
        <v>8</v>
      </c>
      <c r="AG19" s="30"/>
      <c r="AH19" s="30"/>
      <c r="AI19" s="30"/>
      <c r="AJ19" s="25"/>
      <c r="AK19" s="25"/>
      <c r="AL19" s="25"/>
      <c r="AM19" s="30"/>
      <c r="AN19" s="30"/>
      <c r="AO19" s="30"/>
      <c r="AP19" s="25"/>
      <c r="AQ19" s="25"/>
      <c r="AR19" s="25"/>
      <c r="AS19" s="30"/>
      <c r="AT19" s="30"/>
      <c r="AU19" s="30"/>
      <c r="AV19" s="25"/>
      <c r="AW19" s="25"/>
      <c r="AX19" s="25"/>
      <c r="AY19" s="30"/>
      <c r="AZ19" s="30"/>
      <c r="BA19" s="30"/>
      <c r="BB19" s="25"/>
      <c r="BC19" s="25"/>
      <c r="BD19" s="25"/>
      <c r="BE19" s="30"/>
      <c r="BF19" s="30"/>
      <c r="BG19" s="30"/>
      <c r="BH19" s="25"/>
      <c r="BI19" s="25"/>
      <c r="BJ19" s="25"/>
      <c r="BK19" s="30"/>
      <c r="BL19" s="30"/>
      <c r="BM19" s="30"/>
      <c r="BN19" s="25"/>
      <c r="BO19" s="25"/>
      <c r="BP19" s="25"/>
      <c r="BQ19" s="30"/>
      <c r="BR19" s="30"/>
      <c r="BS19" s="30"/>
      <c r="BT19" s="25"/>
      <c r="BU19" s="25"/>
      <c r="BV19" s="25"/>
      <c r="BW19" s="30"/>
      <c r="BX19" s="30"/>
      <c r="BY19" s="30"/>
      <c r="BZ19" s="25"/>
      <c r="CA19" s="25"/>
      <c r="CB19" s="25"/>
      <c r="CC19" s="30"/>
      <c r="CD19" s="30"/>
      <c r="CE19" s="30"/>
      <c r="CF19" s="25"/>
      <c r="CG19" s="25"/>
      <c r="CH19" s="25"/>
      <c r="CI19" s="30"/>
      <c r="CJ19" s="30"/>
      <c r="CK19" s="30"/>
      <c r="CL19" s="25"/>
      <c r="CM19" s="25"/>
      <c r="CN19" s="25"/>
      <c r="CO19" s="30"/>
      <c r="CP19" s="30"/>
      <c r="CQ19" s="30"/>
      <c r="CR19" s="25"/>
      <c r="CS19" s="25"/>
      <c r="CT19" s="25"/>
      <c r="CU19">
        <f t="shared" si="15"/>
        <v>8</v>
      </c>
      <c r="CV19">
        <f t="shared" si="16"/>
        <v>1</v>
      </c>
      <c r="CW19">
        <f t="shared" si="17"/>
        <v>8</v>
      </c>
      <c r="CX19">
        <f t="shared" si="18"/>
        <v>1</v>
      </c>
      <c r="CZ19" s="35">
        <f t="shared" si="19"/>
        <v>8</v>
      </c>
      <c r="DA19" s="35">
        <f t="shared" si="20"/>
        <v>1</v>
      </c>
      <c r="DB19" s="35">
        <f t="shared" si="21"/>
        <v>8</v>
      </c>
      <c r="DN19" s="2">
        <v>8</v>
      </c>
    </row>
    <row r="20" spans="1:118" ht="80.25" hidden="1" customHeight="1" x14ac:dyDescent="0.25">
      <c r="A20" s="150" t="s">
        <v>2</v>
      </c>
      <c r="B20" s="140">
        <v>17</v>
      </c>
      <c r="C20" s="142" t="s">
        <v>101</v>
      </c>
      <c r="D20" s="52" t="s">
        <v>253</v>
      </c>
      <c r="E20" s="116">
        <v>10</v>
      </c>
      <c r="F20" s="116">
        <v>1</v>
      </c>
      <c r="G20" s="122">
        <v>10</v>
      </c>
      <c r="H20" s="57"/>
      <c r="I20" s="57"/>
      <c r="J20" s="57"/>
      <c r="K20" s="57"/>
      <c r="L20" s="57"/>
      <c r="M20" s="57"/>
      <c r="N20" s="57"/>
      <c r="O20" s="57"/>
      <c r="P20" s="57"/>
      <c r="Q20" s="57"/>
      <c r="R20" s="57"/>
      <c r="S20" s="57"/>
      <c r="T20" s="57"/>
      <c r="U20" s="52" t="s">
        <v>233</v>
      </c>
      <c r="V20" s="52" t="s">
        <v>140</v>
      </c>
      <c r="W20" s="52"/>
      <c r="X20" s="52"/>
      <c r="Y20" s="52" t="s">
        <v>229</v>
      </c>
      <c r="Z20" s="52" t="s">
        <v>411</v>
      </c>
      <c r="AA20" s="133">
        <v>8</v>
      </c>
      <c r="AB20" s="133">
        <v>1</v>
      </c>
      <c r="AC20" s="133">
        <f t="shared" ref="AC20" si="26">AA20*AB20</f>
        <v>8</v>
      </c>
      <c r="AD20" s="136">
        <v>8</v>
      </c>
      <c r="AE20" s="136">
        <v>1</v>
      </c>
      <c r="AF20" s="136">
        <f t="shared" si="25"/>
        <v>8</v>
      </c>
      <c r="AG20" s="133">
        <v>8</v>
      </c>
      <c r="AH20" s="133">
        <v>1</v>
      </c>
      <c r="AI20" s="133">
        <f t="shared" ref="AI20" si="27">AG20*AH20</f>
        <v>8</v>
      </c>
      <c r="AJ20" s="136">
        <v>8</v>
      </c>
      <c r="AK20" s="136">
        <v>1</v>
      </c>
      <c r="AL20" s="136">
        <f t="shared" ref="AL20" si="28">AJ20*AK20</f>
        <v>8</v>
      </c>
      <c r="AM20" s="133">
        <v>7</v>
      </c>
      <c r="AN20" s="133">
        <v>1</v>
      </c>
      <c r="AO20" s="133">
        <f>AM20*AN20</f>
        <v>7</v>
      </c>
      <c r="AP20" s="136">
        <v>8</v>
      </c>
      <c r="AQ20" s="136">
        <v>1</v>
      </c>
      <c r="AR20" s="136">
        <f t="shared" ref="AR20" si="29">AP20*AQ20</f>
        <v>8</v>
      </c>
      <c r="AS20" s="133">
        <v>8</v>
      </c>
      <c r="AT20" s="133">
        <v>1</v>
      </c>
      <c r="AU20" s="133">
        <f t="shared" ref="AU20" si="30">AS20*AT20</f>
        <v>8</v>
      </c>
      <c r="AV20" s="136">
        <v>8</v>
      </c>
      <c r="AW20" s="136">
        <v>1</v>
      </c>
      <c r="AX20" s="136">
        <f t="shared" ref="AX20" si="31">AV20*AW20</f>
        <v>8</v>
      </c>
      <c r="AY20" s="133">
        <v>8</v>
      </c>
      <c r="AZ20" s="133">
        <v>1</v>
      </c>
      <c r="BA20" s="133">
        <f>AY20*AZ20</f>
        <v>8</v>
      </c>
      <c r="BB20" s="136"/>
      <c r="BC20" s="136"/>
      <c r="BD20" s="136"/>
      <c r="BE20" s="133">
        <v>8</v>
      </c>
      <c r="BF20" s="133">
        <v>5</v>
      </c>
      <c r="BG20" s="133">
        <f>BE20*BF20</f>
        <v>40</v>
      </c>
      <c r="BH20" s="136">
        <v>8</v>
      </c>
      <c r="BI20" s="136">
        <v>5</v>
      </c>
      <c r="BJ20" s="136">
        <f t="shared" ref="BJ20" si="32">BH20*BI20</f>
        <v>40</v>
      </c>
      <c r="BK20" s="133">
        <v>8</v>
      </c>
      <c r="BL20" s="133">
        <v>5</v>
      </c>
      <c r="BM20" s="133">
        <f t="shared" ref="BM20" si="33">BK20*BL20</f>
        <v>40</v>
      </c>
      <c r="BN20" s="136">
        <v>8</v>
      </c>
      <c r="BO20" s="136">
        <v>5</v>
      </c>
      <c r="BP20" s="136">
        <f t="shared" ref="BP20" si="34">BN20*BO20</f>
        <v>40</v>
      </c>
      <c r="BQ20" s="133">
        <v>8</v>
      </c>
      <c r="BR20" s="133">
        <v>5</v>
      </c>
      <c r="BS20" s="133">
        <f t="shared" ref="BS20" si="35">BQ20*BR20</f>
        <v>40</v>
      </c>
      <c r="BT20" s="136">
        <v>8</v>
      </c>
      <c r="BU20" s="136">
        <v>5</v>
      </c>
      <c r="BV20" s="136">
        <f>BT20*BU20</f>
        <v>40</v>
      </c>
      <c r="BW20" s="133">
        <v>10</v>
      </c>
      <c r="BX20" s="133">
        <v>1</v>
      </c>
      <c r="BY20" s="133">
        <v>10</v>
      </c>
      <c r="BZ20" s="136">
        <v>10</v>
      </c>
      <c r="CA20" s="136">
        <v>1</v>
      </c>
      <c r="CB20" s="136">
        <v>10</v>
      </c>
      <c r="CC20" s="133">
        <v>10</v>
      </c>
      <c r="CD20" s="133">
        <v>1</v>
      </c>
      <c r="CE20" s="133">
        <v>10</v>
      </c>
      <c r="CF20" s="136">
        <v>10</v>
      </c>
      <c r="CG20" s="136">
        <v>1</v>
      </c>
      <c r="CH20" s="136">
        <v>10</v>
      </c>
      <c r="CI20" s="133">
        <v>10</v>
      </c>
      <c r="CJ20" s="133">
        <v>1</v>
      </c>
      <c r="CK20" s="133">
        <v>10</v>
      </c>
      <c r="CL20" s="136">
        <v>10</v>
      </c>
      <c r="CM20" s="136">
        <v>1</v>
      </c>
      <c r="CN20" s="136">
        <v>10</v>
      </c>
      <c r="CO20" s="133">
        <v>10</v>
      </c>
      <c r="CP20" s="133">
        <v>1</v>
      </c>
      <c r="CQ20" s="133">
        <v>10</v>
      </c>
      <c r="CR20" s="136">
        <v>10</v>
      </c>
      <c r="CS20" s="136">
        <v>1</v>
      </c>
      <c r="CT20" s="136">
        <v>10</v>
      </c>
      <c r="CU20">
        <f t="shared" si="15"/>
        <v>199</v>
      </c>
      <c r="CV20">
        <f t="shared" si="16"/>
        <v>47</v>
      </c>
      <c r="CW20">
        <f t="shared" si="17"/>
        <v>391</v>
      </c>
      <c r="CX20">
        <f t="shared" si="18"/>
        <v>23</v>
      </c>
      <c r="CZ20" s="35">
        <f t="shared" si="19"/>
        <v>8.6521739130434785</v>
      </c>
      <c r="DA20" s="35">
        <f t="shared" si="20"/>
        <v>2.0434782608695654</v>
      </c>
      <c r="DB20" s="35">
        <f t="shared" si="21"/>
        <v>17</v>
      </c>
      <c r="DN20" s="163">
        <v>6</v>
      </c>
    </row>
    <row r="21" spans="1:118" ht="80.25" hidden="1" customHeight="1" x14ac:dyDescent="0.25">
      <c r="A21" s="160"/>
      <c r="B21" s="169"/>
      <c r="C21" s="142"/>
      <c r="D21" s="52" t="s">
        <v>404</v>
      </c>
      <c r="E21" s="121"/>
      <c r="F21" s="121"/>
      <c r="G21" s="126"/>
      <c r="H21" s="66"/>
      <c r="I21" s="66"/>
      <c r="J21" s="66"/>
      <c r="K21" s="66"/>
      <c r="L21" s="66"/>
      <c r="M21" s="66"/>
      <c r="N21" s="66"/>
      <c r="O21" s="66"/>
      <c r="P21" s="66"/>
      <c r="Q21" s="66"/>
      <c r="R21" s="66"/>
      <c r="S21" s="66"/>
      <c r="T21" s="66"/>
      <c r="U21" s="52" t="s">
        <v>405</v>
      </c>
      <c r="V21" s="52" t="s">
        <v>140</v>
      </c>
      <c r="W21" s="52"/>
      <c r="X21" s="52"/>
      <c r="Y21" s="52" t="s">
        <v>230</v>
      </c>
      <c r="Z21" s="52" t="s">
        <v>290</v>
      </c>
      <c r="AA21" s="134"/>
      <c r="AB21" s="134"/>
      <c r="AC21" s="134"/>
      <c r="AD21" s="137"/>
      <c r="AE21" s="137"/>
      <c r="AF21" s="137"/>
      <c r="AG21" s="134"/>
      <c r="AH21" s="134"/>
      <c r="AI21" s="134"/>
      <c r="AJ21" s="137"/>
      <c r="AK21" s="137"/>
      <c r="AL21" s="137"/>
      <c r="AM21" s="134"/>
      <c r="AN21" s="134"/>
      <c r="AO21" s="134"/>
      <c r="AP21" s="137"/>
      <c r="AQ21" s="137"/>
      <c r="AR21" s="137"/>
      <c r="AS21" s="134"/>
      <c r="AT21" s="134"/>
      <c r="AU21" s="134"/>
      <c r="AV21" s="137"/>
      <c r="AW21" s="137"/>
      <c r="AX21" s="137"/>
      <c r="AY21" s="134"/>
      <c r="AZ21" s="134"/>
      <c r="BA21" s="134"/>
      <c r="BB21" s="137"/>
      <c r="BC21" s="137"/>
      <c r="BD21" s="137"/>
      <c r="BE21" s="134"/>
      <c r="BF21" s="134"/>
      <c r="BG21" s="134"/>
      <c r="BH21" s="137"/>
      <c r="BI21" s="137"/>
      <c r="BJ21" s="137"/>
      <c r="BK21" s="134"/>
      <c r="BL21" s="134"/>
      <c r="BM21" s="134"/>
      <c r="BN21" s="137"/>
      <c r="BO21" s="137"/>
      <c r="BP21" s="137"/>
      <c r="BQ21" s="134"/>
      <c r="BR21" s="134"/>
      <c r="BS21" s="134"/>
      <c r="BT21" s="137"/>
      <c r="BU21" s="137"/>
      <c r="BV21" s="137"/>
      <c r="BW21" s="134"/>
      <c r="BX21" s="134"/>
      <c r="BY21" s="134"/>
      <c r="BZ21" s="137"/>
      <c r="CA21" s="137"/>
      <c r="CB21" s="137"/>
      <c r="CC21" s="134"/>
      <c r="CD21" s="134"/>
      <c r="CE21" s="134"/>
      <c r="CF21" s="137"/>
      <c r="CG21" s="137"/>
      <c r="CH21" s="137"/>
      <c r="CI21" s="134"/>
      <c r="CJ21" s="134"/>
      <c r="CK21" s="134"/>
      <c r="CL21" s="137"/>
      <c r="CM21" s="137"/>
      <c r="CN21" s="137"/>
      <c r="CO21" s="134"/>
      <c r="CP21" s="134"/>
      <c r="CQ21" s="134"/>
      <c r="CR21" s="137"/>
      <c r="CS21" s="137"/>
      <c r="CT21" s="137"/>
      <c r="CU21">
        <f t="shared" si="15"/>
        <v>0</v>
      </c>
      <c r="CV21">
        <f t="shared" si="16"/>
        <v>0</v>
      </c>
      <c r="CW21">
        <f t="shared" si="17"/>
        <v>0</v>
      </c>
      <c r="CX21">
        <f t="shared" si="18"/>
        <v>0</v>
      </c>
      <c r="CZ21" s="35" t="e">
        <f t="shared" si="19"/>
        <v>#DIV/0!</v>
      </c>
      <c r="DA21" s="35" t="e">
        <f t="shared" si="20"/>
        <v>#DIV/0!</v>
      </c>
      <c r="DB21" s="35" t="e">
        <f t="shared" si="21"/>
        <v>#DIV/0!</v>
      </c>
      <c r="DN21" s="170"/>
    </row>
    <row r="22" spans="1:118" ht="126" hidden="1" customHeight="1" x14ac:dyDescent="0.25">
      <c r="A22" s="160"/>
      <c r="B22" s="121"/>
      <c r="C22" s="147"/>
      <c r="D22" s="52" t="s">
        <v>410</v>
      </c>
      <c r="E22" s="121"/>
      <c r="F22" s="121"/>
      <c r="G22" s="126"/>
      <c r="H22" s="66"/>
      <c r="I22" s="66"/>
      <c r="J22" s="66"/>
      <c r="K22" s="66"/>
      <c r="L22" s="66"/>
      <c r="M22" s="66"/>
      <c r="N22" s="66"/>
      <c r="O22" s="66"/>
      <c r="P22" s="66"/>
      <c r="Q22" s="66"/>
      <c r="R22" s="66"/>
      <c r="S22" s="66"/>
      <c r="T22" s="66"/>
      <c r="U22" s="52" t="s">
        <v>329</v>
      </c>
      <c r="V22" s="52" t="s">
        <v>140</v>
      </c>
      <c r="W22" s="52"/>
      <c r="X22" s="52"/>
      <c r="Y22" s="52" t="s">
        <v>227</v>
      </c>
      <c r="Z22" s="52" t="s">
        <v>148</v>
      </c>
      <c r="AA22" s="134"/>
      <c r="AB22" s="134"/>
      <c r="AC22" s="134"/>
      <c r="AD22" s="137"/>
      <c r="AE22" s="137"/>
      <c r="AF22" s="137"/>
      <c r="AG22" s="134"/>
      <c r="AH22" s="134"/>
      <c r="AI22" s="134"/>
      <c r="AJ22" s="137"/>
      <c r="AK22" s="137"/>
      <c r="AL22" s="137"/>
      <c r="AM22" s="134"/>
      <c r="AN22" s="134"/>
      <c r="AO22" s="134"/>
      <c r="AP22" s="137"/>
      <c r="AQ22" s="137"/>
      <c r="AR22" s="137"/>
      <c r="AS22" s="134"/>
      <c r="AT22" s="134"/>
      <c r="AU22" s="134"/>
      <c r="AV22" s="137"/>
      <c r="AW22" s="137"/>
      <c r="AX22" s="137"/>
      <c r="AY22" s="134"/>
      <c r="AZ22" s="134"/>
      <c r="BA22" s="134"/>
      <c r="BB22" s="137"/>
      <c r="BC22" s="137"/>
      <c r="BD22" s="137"/>
      <c r="BE22" s="134"/>
      <c r="BF22" s="134"/>
      <c r="BG22" s="134"/>
      <c r="BH22" s="137"/>
      <c r="BI22" s="137"/>
      <c r="BJ22" s="137"/>
      <c r="BK22" s="134"/>
      <c r="BL22" s="134"/>
      <c r="BM22" s="134"/>
      <c r="BN22" s="137"/>
      <c r="BO22" s="137"/>
      <c r="BP22" s="137"/>
      <c r="BQ22" s="134"/>
      <c r="BR22" s="134"/>
      <c r="BS22" s="134"/>
      <c r="BT22" s="137"/>
      <c r="BU22" s="137"/>
      <c r="BV22" s="137"/>
      <c r="BW22" s="134"/>
      <c r="BX22" s="134"/>
      <c r="BY22" s="134"/>
      <c r="BZ22" s="137"/>
      <c r="CA22" s="137"/>
      <c r="CB22" s="137"/>
      <c r="CC22" s="134"/>
      <c r="CD22" s="134"/>
      <c r="CE22" s="134"/>
      <c r="CF22" s="137"/>
      <c r="CG22" s="137"/>
      <c r="CH22" s="137"/>
      <c r="CI22" s="134"/>
      <c r="CJ22" s="134"/>
      <c r="CK22" s="134"/>
      <c r="CL22" s="137"/>
      <c r="CM22" s="137"/>
      <c r="CN22" s="137"/>
      <c r="CO22" s="134"/>
      <c r="CP22" s="134"/>
      <c r="CQ22" s="134"/>
      <c r="CR22" s="137"/>
      <c r="CS22" s="137"/>
      <c r="CT22" s="137"/>
      <c r="CU22">
        <f t="shared" si="15"/>
        <v>0</v>
      </c>
      <c r="CV22">
        <f t="shared" si="16"/>
        <v>0</v>
      </c>
      <c r="CW22">
        <f t="shared" si="17"/>
        <v>0</v>
      </c>
      <c r="CX22">
        <f t="shared" si="18"/>
        <v>0</v>
      </c>
      <c r="CZ22" s="35" t="e">
        <f t="shared" si="19"/>
        <v>#DIV/0!</v>
      </c>
      <c r="DA22" s="35" t="e">
        <f t="shared" si="20"/>
        <v>#DIV/0!</v>
      </c>
      <c r="DB22" s="35" t="e">
        <f t="shared" si="21"/>
        <v>#DIV/0!</v>
      </c>
      <c r="DN22" s="170"/>
    </row>
    <row r="23" spans="1:118" ht="131.25" hidden="1" customHeight="1" x14ac:dyDescent="0.25">
      <c r="A23" s="160"/>
      <c r="B23" s="121"/>
      <c r="C23" s="147"/>
      <c r="D23" s="52" t="s">
        <v>403</v>
      </c>
      <c r="E23" s="121"/>
      <c r="F23" s="121"/>
      <c r="G23" s="126"/>
      <c r="H23" s="121">
        <f>(K23+M23+O23+Q23+S23)/5</f>
        <v>8.6</v>
      </c>
      <c r="I23" s="121">
        <f>(L23+N23+P23+R23+T23)/5</f>
        <v>1.6</v>
      </c>
      <c r="J23" s="122">
        <f>H23*I23</f>
        <v>13.76</v>
      </c>
      <c r="K23" s="121">
        <v>9</v>
      </c>
      <c r="L23" s="121">
        <v>2</v>
      </c>
      <c r="M23" s="121">
        <v>8</v>
      </c>
      <c r="N23" s="121">
        <v>1</v>
      </c>
      <c r="O23" s="121">
        <v>9</v>
      </c>
      <c r="P23" s="121">
        <v>2</v>
      </c>
      <c r="Q23" s="121">
        <v>8</v>
      </c>
      <c r="R23" s="121">
        <v>1</v>
      </c>
      <c r="S23" s="121">
        <v>9</v>
      </c>
      <c r="T23" s="121">
        <v>2</v>
      </c>
      <c r="U23" s="52" t="s">
        <v>406</v>
      </c>
      <c r="V23" s="52" t="s">
        <v>140</v>
      </c>
      <c r="W23" s="52"/>
      <c r="X23" s="114" t="s">
        <v>634</v>
      </c>
      <c r="Y23" s="52" t="s">
        <v>227</v>
      </c>
      <c r="Z23" s="52" t="s">
        <v>409</v>
      </c>
      <c r="AA23" s="134"/>
      <c r="AB23" s="134"/>
      <c r="AC23" s="134"/>
      <c r="AD23" s="137"/>
      <c r="AE23" s="137"/>
      <c r="AF23" s="137"/>
      <c r="AG23" s="134"/>
      <c r="AH23" s="134"/>
      <c r="AI23" s="134"/>
      <c r="AJ23" s="137"/>
      <c r="AK23" s="137"/>
      <c r="AL23" s="137"/>
      <c r="AM23" s="134"/>
      <c r="AN23" s="134"/>
      <c r="AO23" s="134"/>
      <c r="AP23" s="137"/>
      <c r="AQ23" s="137"/>
      <c r="AR23" s="137"/>
      <c r="AS23" s="134"/>
      <c r="AT23" s="134"/>
      <c r="AU23" s="134"/>
      <c r="AV23" s="137"/>
      <c r="AW23" s="137"/>
      <c r="AX23" s="137"/>
      <c r="AY23" s="134"/>
      <c r="AZ23" s="134"/>
      <c r="BA23" s="134"/>
      <c r="BB23" s="137"/>
      <c r="BC23" s="137"/>
      <c r="BD23" s="137"/>
      <c r="BE23" s="134"/>
      <c r="BF23" s="134"/>
      <c r="BG23" s="134"/>
      <c r="BH23" s="137"/>
      <c r="BI23" s="137"/>
      <c r="BJ23" s="137"/>
      <c r="BK23" s="134"/>
      <c r="BL23" s="134"/>
      <c r="BM23" s="134"/>
      <c r="BN23" s="137"/>
      <c r="BO23" s="137"/>
      <c r="BP23" s="137"/>
      <c r="BQ23" s="134"/>
      <c r="BR23" s="134"/>
      <c r="BS23" s="134"/>
      <c r="BT23" s="137"/>
      <c r="BU23" s="137"/>
      <c r="BV23" s="137"/>
      <c r="BW23" s="134"/>
      <c r="BX23" s="134"/>
      <c r="BY23" s="134"/>
      <c r="BZ23" s="137"/>
      <c r="CA23" s="137"/>
      <c r="CB23" s="137"/>
      <c r="CC23" s="134"/>
      <c r="CD23" s="134"/>
      <c r="CE23" s="134"/>
      <c r="CF23" s="137"/>
      <c r="CG23" s="137"/>
      <c r="CH23" s="137"/>
      <c r="CI23" s="134"/>
      <c r="CJ23" s="134"/>
      <c r="CK23" s="134"/>
      <c r="CL23" s="137"/>
      <c r="CM23" s="137"/>
      <c r="CN23" s="137"/>
      <c r="CO23" s="134"/>
      <c r="CP23" s="134"/>
      <c r="CQ23" s="134"/>
      <c r="CR23" s="137"/>
      <c r="CS23" s="137"/>
      <c r="CT23" s="137"/>
      <c r="CU23">
        <f t="shared" si="15"/>
        <v>0</v>
      </c>
      <c r="CV23">
        <f t="shared" si="16"/>
        <v>0</v>
      </c>
      <c r="CW23">
        <f t="shared" si="17"/>
        <v>0</v>
      </c>
      <c r="CX23">
        <f t="shared" si="18"/>
        <v>0</v>
      </c>
      <c r="CZ23" s="35" t="e">
        <f t="shared" si="19"/>
        <v>#DIV/0!</v>
      </c>
      <c r="DA23" s="35" t="e">
        <f t="shared" si="20"/>
        <v>#DIV/0!</v>
      </c>
      <c r="DB23" s="35" t="e">
        <f t="shared" si="21"/>
        <v>#DIV/0!</v>
      </c>
      <c r="DN23" s="170"/>
    </row>
    <row r="24" spans="1:118" ht="94.5" customHeight="1" x14ac:dyDescent="0.25">
      <c r="A24" s="149"/>
      <c r="B24" s="115"/>
      <c r="C24" s="147"/>
      <c r="D24" s="52" t="s">
        <v>407</v>
      </c>
      <c r="E24" s="115"/>
      <c r="F24" s="115"/>
      <c r="G24" s="139"/>
      <c r="H24" s="115"/>
      <c r="I24" s="115"/>
      <c r="J24" s="127"/>
      <c r="K24" s="115"/>
      <c r="L24" s="115"/>
      <c r="M24" s="115"/>
      <c r="N24" s="115"/>
      <c r="O24" s="115"/>
      <c r="P24" s="115"/>
      <c r="Q24" s="115"/>
      <c r="R24" s="115"/>
      <c r="S24" s="115"/>
      <c r="T24" s="115"/>
      <c r="U24" s="52" t="s">
        <v>408</v>
      </c>
      <c r="V24" s="68">
        <v>42614</v>
      </c>
      <c r="W24" s="104" t="s">
        <v>660</v>
      </c>
      <c r="X24" s="115"/>
      <c r="Y24" s="100" t="s">
        <v>659</v>
      </c>
      <c r="Z24" s="52" t="s">
        <v>305</v>
      </c>
      <c r="AA24" s="135"/>
      <c r="AB24" s="135"/>
      <c r="AC24" s="135"/>
      <c r="AD24" s="138"/>
      <c r="AE24" s="138"/>
      <c r="AF24" s="138"/>
      <c r="AG24" s="135"/>
      <c r="AH24" s="135"/>
      <c r="AI24" s="135"/>
      <c r="AJ24" s="138"/>
      <c r="AK24" s="138"/>
      <c r="AL24" s="138"/>
      <c r="AM24" s="135"/>
      <c r="AN24" s="135"/>
      <c r="AO24" s="135"/>
      <c r="AP24" s="138"/>
      <c r="AQ24" s="138"/>
      <c r="AR24" s="138"/>
      <c r="AS24" s="135"/>
      <c r="AT24" s="135"/>
      <c r="AU24" s="135"/>
      <c r="AV24" s="138"/>
      <c r="AW24" s="138"/>
      <c r="AX24" s="138"/>
      <c r="AY24" s="135"/>
      <c r="AZ24" s="135"/>
      <c r="BA24" s="135"/>
      <c r="BB24" s="138"/>
      <c r="BC24" s="138"/>
      <c r="BD24" s="138"/>
      <c r="BE24" s="135"/>
      <c r="BF24" s="135"/>
      <c r="BG24" s="135"/>
      <c r="BH24" s="138"/>
      <c r="BI24" s="138"/>
      <c r="BJ24" s="138"/>
      <c r="BK24" s="135"/>
      <c r="BL24" s="135"/>
      <c r="BM24" s="135"/>
      <c r="BN24" s="138"/>
      <c r="BO24" s="138"/>
      <c r="BP24" s="138"/>
      <c r="BQ24" s="135"/>
      <c r="BR24" s="135"/>
      <c r="BS24" s="135"/>
      <c r="BT24" s="138"/>
      <c r="BU24" s="138"/>
      <c r="BV24" s="138"/>
      <c r="BW24" s="135"/>
      <c r="BX24" s="135"/>
      <c r="BY24" s="135"/>
      <c r="BZ24" s="138"/>
      <c r="CA24" s="138"/>
      <c r="CB24" s="138"/>
      <c r="CC24" s="135"/>
      <c r="CD24" s="135"/>
      <c r="CE24" s="135"/>
      <c r="CF24" s="138"/>
      <c r="CG24" s="138"/>
      <c r="CH24" s="138"/>
      <c r="CI24" s="135"/>
      <c r="CJ24" s="135"/>
      <c r="CK24" s="135"/>
      <c r="CL24" s="138"/>
      <c r="CM24" s="138"/>
      <c r="CN24" s="138"/>
      <c r="CO24" s="135"/>
      <c r="CP24" s="135"/>
      <c r="CQ24" s="135"/>
      <c r="CR24" s="138"/>
      <c r="CS24" s="138"/>
      <c r="CT24" s="138"/>
      <c r="CU24">
        <f t="shared" si="15"/>
        <v>0</v>
      </c>
      <c r="CV24">
        <f t="shared" si="16"/>
        <v>0</v>
      </c>
      <c r="CW24">
        <f t="shared" si="17"/>
        <v>0</v>
      </c>
      <c r="CX24">
        <f t="shared" si="18"/>
        <v>0</v>
      </c>
      <c r="CZ24" s="35" t="e">
        <f t="shared" si="19"/>
        <v>#DIV/0!</v>
      </c>
      <c r="DA24" s="35" t="e">
        <f t="shared" si="20"/>
        <v>#DIV/0!</v>
      </c>
      <c r="DB24" s="35" t="e">
        <f t="shared" si="21"/>
        <v>#DIV/0!</v>
      </c>
      <c r="DN24" s="164"/>
    </row>
    <row r="25" spans="1:118" ht="73.5" hidden="1" customHeight="1" x14ac:dyDescent="0.25">
      <c r="A25" s="160"/>
      <c r="B25" s="140">
        <v>18</v>
      </c>
      <c r="C25" s="142" t="s">
        <v>102</v>
      </c>
      <c r="D25" s="114" t="s">
        <v>415</v>
      </c>
      <c r="E25" s="116">
        <v>5</v>
      </c>
      <c r="F25" s="116">
        <v>1</v>
      </c>
      <c r="G25" s="122">
        <v>5</v>
      </c>
      <c r="H25" s="57"/>
      <c r="I25" s="57"/>
      <c r="J25" s="108"/>
      <c r="K25" s="57"/>
      <c r="L25" s="57"/>
      <c r="M25" s="57"/>
      <c r="N25" s="57"/>
      <c r="O25" s="57"/>
      <c r="P25" s="57"/>
      <c r="Q25" s="57"/>
      <c r="R25" s="57"/>
      <c r="S25" s="57"/>
      <c r="T25" s="57"/>
      <c r="U25" s="52" t="s">
        <v>233</v>
      </c>
      <c r="V25" s="52" t="s">
        <v>140</v>
      </c>
      <c r="W25" s="52"/>
      <c r="X25" s="52"/>
      <c r="Y25" s="52" t="s">
        <v>230</v>
      </c>
      <c r="Z25" s="52" t="s">
        <v>412</v>
      </c>
      <c r="AA25" s="133">
        <v>3</v>
      </c>
      <c r="AB25" s="133">
        <v>3</v>
      </c>
      <c r="AC25" s="133">
        <f t="shared" ref="AC25" si="36">AA25*AB25</f>
        <v>9</v>
      </c>
      <c r="AD25" s="136">
        <v>3</v>
      </c>
      <c r="AE25" s="136">
        <v>3</v>
      </c>
      <c r="AF25" s="136">
        <f t="shared" ref="AF25" si="37">AD25*AE25</f>
        <v>9</v>
      </c>
      <c r="AG25" s="133">
        <v>3</v>
      </c>
      <c r="AH25" s="133">
        <v>3</v>
      </c>
      <c r="AI25" s="133">
        <f t="shared" ref="AI25" si="38">AG25*AH25</f>
        <v>9</v>
      </c>
      <c r="AJ25" s="136">
        <v>3</v>
      </c>
      <c r="AK25" s="136">
        <v>3</v>
      </c>
      <c r="AL25" s="136">
        <f t="shared" ref="AL25" si="39">AJ25*AK25</f>
        <v>9</v>
      </c>
      <c r="AM25" s="133">
        <v>4</v>
      </c>
      <c r="AN25" s="133">
        <v>3</v>
      </c>
      <c r="AO25" s="133">
        <f t="shared" ref="AO25" si="40">AM25*AN25</f>
        <v>12</v>
      </c>
      <c r="AP25" s="136">
        <v>3</v>
      </c>
      <c r="AQ25" s="136">
        <v>3</v>
      </c>
      <c r="AR25" s="136">
        <f t="shared" ref="AR25" si="41">AP25*AQ25</f>
        <v>9</v>
      </c>
      <c r="AS25" s="133">
        <v>3</v>
      </c>
      <c r="AT25" s="133">
        <v>3</v>
      </c>
      <c r="AU25" s="133">
        <f t="shared" ref="AU25" si="42">AS25*AT25</f>
        <v>9</v>
      </c>
      <c r="AV25" s="136">
        <v>3</v>
      </c>
      <c r="AW25" s="136">
        <v>3</v>
      </c>
      <c r="AX25" s="136">
        <f t="shared" ref="AX25" si="43">AV25*AW25</f>
        <v>9</v>
      </c>
      <c r="AY25" s="133">
        <v>3</v>
      </c>
      <c r="AZ25" s="133">
        <v>3</v>
      </c>
      <c r="BA25" s="133">
        <f t="shared" ref="BA25" si="44">AY25*AZ25</f>
        <v>9</v>
      </c>
      <c r="BB25" s="136"/>
      <c r="BC25" s="136"/>
      <c r="BD25" s="136"/>
      <c r="BE25" s="133">
        <v>4</v>
      </c>
      <c r="BF25" s="133">
        <v>8</v>
      </c>
      <c r="BG25" s="133">
        <v>32</v>
      </c>
      <c r="BH25" s="136">
        <v>4</v>
      </c>
      <c r="BI25" s="136">
        <v>8</v>
      </c>
      <c r="BJ25" s="136">
        <v>32</v>
      </c>
      <c r="BK25" s="133">
        <v>4</v>
      </c>
      <c r="BL25" s="133">
        <v>8</v>
      </c>
      <c r="BM25" s="133">
        <v>32</v>
      </c>
      <c r="BN25" s="136">
        <v>4</v>
      </c>
      <c r="BO25" s="136">
        <v>8</v>
      </c>
      <c r="BP25" s="136">
        <v>32</v>
      </c>
      <c r="BQ25" s="133">
        <v>4</v>
      </c>
      <c r="BR25" s="133">
        <v>8</v>
      </c>
      <c r="BS25" s="133">
        <v>32</v>
      </c>
      <c r="BT25" s="136">
        <v>4</v>
      </c>
      <c r="BU25" s="136">
        <v>8</v>
      </c>
      <c r="BV25" s="136">
        <v>32</v>
      </c>
      <c r="BW25" s="133">
        <v>5</v>
      </c>
      <c r="BX25" s="133">
        <v>1</v>
      </c>
      <c r="BY25" s="133">
        <f t="shared" ref="BY25" si="45">BW25*BX25</f>
        <v>5</v>
      </c>
      <c r="BZ25" s="136">
        <v>5</v>
      </c>
      <c r="CA25" s="136">
        <v>1</v>
      </c>
      <c r="CB25" s="136">
        <f t="shared" ref="CB25" si="46">BZ25*CA25</f>
        <v>5</v>
      </c>
      <c r="CC25" s="133">
        <v>5</v>
      </c>
      <c r="CD25" s="133">
        <v>1</v>
      </c>
      <c r="CE25" s="133">
        <f t="shared" ref="CE25" si="47">CC25*CD25</f>
        <v>5</v>
      </c>
      <c r="CF25" s="136">
        <v>5</v>
      </c>
      <c r="CG25" s="136">
        <v>1</v>
      </c>
      <c r="CH25" s="136">
        <f t="shared" ref="CH25" si="48">CF25*CG25</f>
        <v>5</v>
      </c>
      <c r="CI25" s="133">
        <v>5</v>
      </c>
      <c r="CJ25" s="133">
        <v>1</v>
      </c>
      <c r="CK25" s="133">
        <f t="shared" ref="CK25" si="49">CI25*CJ25</f>
        <v>5</v>
      </c>
      <c r="CL25" s="136">
        <v>5</v>
      </c>
      <c r="CM25" s="136">
        <v>1</v>
      </c>
      <c r="CN25" s="136">
        <f t="shared" ref="CN25" si="50">CL25*CM25</f>
        <v>5</v>
      </c>
      <c r="CO25" s="133">
        <v>5</v>
      </c>
      <c r="CP25" s="133">
        <v>1</v>
      </c>
      <c r="CQ25" s="133">
        <f t="shared" ref="CQ25" si="51">CO25*CP25</f>
        <v>5</v>
      </c>
      <c r="CR25" s="136">
        <v>5</v>
      </c>
      <c r="CS25" s="136">
        <v>1</v>
      </c>
      <c r="CT25" s="136">
        <f t="shared" ref="CT25" si="52">CR25*CS25</f>
        <v>5</v>
      </c>
      <c r="CU25">
        <f t="shared" si="15"/>
        <v>92</v>
      </c>
      <c r="CV25">
        <f t="shared" si="16"/>
        <v>83</v>
      </c>
      <c r="CW25">
        <f t="shared" si="17"/>
        <v>316</v>
      </c>
      <c r="CX25">
        <f t="shared" si="18"/>
        <v>23</v>
      </c>
      <c r="CZ25" s="35">
        <f t="shared" si="19"/>
        <v>4</v>
      </c>
      <c r="DA25" s="35">
        <f t="shared" si="20"/>
        <v>3.6086956521739131</v>
      </c>
      <c r="DB25" s="35">
        <f t="shared" si="21"/>
        <v>13.739130434782609</v>
      </c>
      <c r="DN25" s="171">
        <v>4</v>
      </c>
    </row>
    <row r="26" spans="1:118" ht="81.75" hidden="1" customHeight="1" x14ac:dyDescent="0.25">
      <c r="A26" s="160"/>
      <c r="B26" s="121"/>
      <c r="C26" s="147"/>
      <c r="D26" s="121"/>
      <c r="E26" s="121"/>
      <c r="F26" s="121"/>
      <c r="G26" s="126"/>
      <c r="H26" s="121">
        <f>(K26+M26+O26+Q26+S26)/5</f>
        <v>3.4</v>
      </c>
      <c r="I26" s="121">
        <f>(L26+N26+P26+R26+T26)/5</f>
        <v>1.8</v>
      </c>
      <c r="J26" s="122">
        <f>H26*I26</f>
        <v>6.12</v>
      </c>
      <c r="K26" s="121">
        <v>3</v>
      </c>
      <c r="L26" s="121">
        <v>2</v>
      </c>
      <c r="M26" s="121">
        <v>3</v>
      </c>
      <c r="N26" s="121">
        <v>2</v>
      </c>
      <c r="O26" s="121">
        <v>4</v>
      </c>
      <c r="P26" s="121">
        <v>2</v>
      </c>
      <c r="Q26" s="121">
        <v>3</v>
      </c>
      <c r="R26" s="121">
        <v>2</v>
      </c>
      <c r="S26" s="121">
        <v>4</v>
      </c>
      <c r="T26" s="121">
        <v>1</v>
      </c>
      <c r="U26" s="52" t="s">
        <v>416</v>
      </c>
      <c r="V26" s="52" t="s">
        <v>140</v>
      </c>
      <c r="W26" s="52"/>
      <c r="X26" s="114" t="s">
        <v>634</v>
      </c>
      <c r="Y26" s="52" t="s">
        <v>227</v>
      </c>
      <c r="Z26" s="52" t="s">
        <v>409</v>
      </c>
      <c r="AA26" s="134"/>
      <c r="AB26" s="134"/>
      <c r="AC26" s="134"/>
      <c r="AD26" s="137"/>
      <c r="AE26" s="137"/>
      <c r="AF26" s="137"/>
      <c r="AG26" s="134"/>
      <c r="AH26" s="134"/>
      <c r="AI26" s="134"/>
      <c r="AJ26" s="137"/>
      <c r="AK26" s="137"/>
      <c r="AL26" s="137"/>
      <c r="AM26" s="134"/>
      <c r="AN26" s="134"/>
      <c r="AO26" s="134"/>
      <c r="AP26" s="137"/>
      <c r="AQ26" s="137"/>
      <c r="AR26" s="137"/>
      <c r="AS26" s="134"/>
      <c r="AT26" s="134"/>
      <c r="AU26" s="134"/>
      <c r="AV26" s="137"/>
      <c r="AW26" s="137"/>
      <c r="AX26" s="137"/>
      <c r="AY26" s="134"/>
      <c r="AZ26" s="134"/>
      <c r="BA26" s="134"/>
      <c r="BB26" s="137"/>
      <c r="BC26" s="137"/>
      <c r="BD26" s="137"/>
      <c r="BE26" s="134"/>
      <c r="BF26" s="134"/>
      <c r="BG26" s="134"/>
      <c r="BH26" s="137"/>
      <c r="BI26" s="137"/>
      <c r="BJ26" s="137"/>
      <c r="BK26" s="134"/>
      <c r="BL26" s="134"/>
      <c r="BM26" s="134"/>
      <c r="BN26" s="137"/>
      <c r="BO26" s="137"/>
      <c r="BP26" s="137"/>
      <c r="BQ26" s="134"/>
      <c r="BR26" s="134"/>
      <c r="BS26" s="134"/>
      <c r="BT26" s="137"/>
      <c r="BU26" s="137"/>
      <c r="BV26" s="137"/>
      <c r="BW26" s="134"/>
      <c r="BX26" s="134"/>
      <c r="BY26" s="134"/>
      <c r="BZ26" s="137"/>
      <c r="CA26" s="137"/>
      <c r="CB26" s="137"/>
      <c r="CC26" s="134"/>
      <c r="CD26" s="134"/>
      <c r="CE26" s="134"/>
      <c r="CF26" s="137"/>
      <c r="CG26" s="137"/>
      <c r="CH26" s="137"/>
      <c r="CI26" s="134"/>
      <c r="CJ26" s="134"/>
      <c r="CK26" s="134"/>
      <c r="CL26" s="137"/>
      <c r="CM26" s="137"/>
      <c r="CN26" s="137"/>
      <c r="CO26" s="134"/>
      <c r="CP26" s="134"/>
      <c r="CQ26" s="134"/>
      <c r="CR26" s="137"/>
      <c r="CS26" s="137"/>
      <c r="CT26" s="137"/>
      <c r="CU26">
        <f t="shared" si="15"/>
        <v>0</v>
      </c>
      <c r="CV26">
        <f t="shared" si="16"/>
        <v>0</v>
      </c>
      <c r="CW26">
        <f t="shared" si="17"/>
        <v>0</v>
      </c>
      <c r="CX26">
        <f t="shared" si="18"/>
        <v>0</v>
      </c>
      <c r="CZ26" s="35" t="e">
        <f t="shared" si="19"/>
        <v>#DIV/0!</v>
      </c>
      <c r="DA26" s="35" t="e">
        <f t="shared" si="20"/>
        <v>#DIV/0!</v>
      </c>
      <c r="DB26" s="35" t="e">
        <f t="shared" si="21"/>
        <v>#DIV/0!</v>
      </c>
      <c r="DN26" s="172"/>
    </row>
    <row r="27" spans="1:118" ht="81.75" hidden="1" customHeight="1" x14ac:dyDescent="0.25">
      <c r="A27" s="160"/>
      <c r="B27" s="121"/>
      <c r="C27" s="147"/>
      <c r="D27" s="121"/>
      <c r="E27" s="121"/>
      <c r="F27" s="121"/>
      <c r="G27" s="126"/>
      <c r="H27" s="121"/>
      <c r="I27" s="121">
        <f>(L27+N27+P27+R27+T27)/5</f>
        <v>0</v>
      </c>
      <c r="J27" s="126"/>
      <c r="K27" s="121"/>
      <c r="L27" s="121"/>
      <c r="M27" s="121"/>
      <c r="N27" s="121"/>
      <c r="O27" s="121"/>
      <c r="P27" s="121"/>
      <c r="Q27" s="121"/>
      <c r="R27" s="121"/>
      <c r="S27" s="121"/>
      <c r="T27" s="121"/>
      <c r="U27" s="52" t="s">
        <v>414</v>
      </c>
      <c r="V27" s="52" t="s">
        <v>140</v>
      </c>
      <c r="W27" s="52"/>
      <c r="X27" s="115"/>
      <c r="Y27" s="52" t="s">
        <v>227</v>
      </c>
      <c r="Z27" s="52" t="s">
        <v>148</v>
      </c>
      <c r="AA27" s="134"/>
      <c r="AB27" s="134"/>
      <c r="AC27" s="134"/>
      <c r="AD27" s="137"/>
      <c r="AE27" s="137"/>
      <c r="AF27" s="137"/>
      <c r="AG27" s="134"/>
      <c r="AH27" s="134"/>
      <c r="AI27" s="134"/>
      <c r="AJ27" s="137"/>
      <c r="AK27" s="137"/>
      <c r="AL27" s="137"/>
      <c r="AM27" s="134"/>
      <c r="AN27" s="134"/>
      <c r="AO27" s="134"/>
      <c r="AP27" s="137"/>
      <c r="AQ27" s="137"/>
      <c r="AR27" s="137"/>
      <c r="AS27" s="134"/>
      <c r="AT27" s="134"/>
      <c r="AU27" s="134"/>
      <c r="AV27" s="137"/>
      <c r="AW27" s="137"/>
      <c r="AX27" s="137"/>
      <c r="AY27" s="134"/>
      <c r="AZ27" s="134"/>
      <c r="BA27" s="134"/>
      <c r="BB27" s="137"/>
      <c r="BC27" s="137"/>
      <c r="BD27" s="137"/>
      <c r="BE27" s="134"/>
      <c r="BF27" s="134"/>
      <c r="BG27" s="134"/>
      <c r="BH27" s="137"/>
      <c r="BI27" s="137"/>
      <c r="BJ27" s="137"/>
      <c r="BK27" s="134"/>
      <c r="BL27" s="134"/>
      <c r="BM27" s="134"/>
      <c r="BN27" s="137"/>
      <c r="BO27" s="137"/>
      <c r="BP27" s="137"/>
      <c r="BQ27" s="134"/>
      <c r="BR27" s="134"/>
      <c r="BS27" s="134"/>
      <c r="BT27" s="137"/>
      <c r="BU27" s="137"/>
      <c r="BV27" s="137"/>
      <c r="BW27" s="134"/>
      <c r="BX27" s="134"/>
      <c r="BY27" s="134"/>
      <c r="BZ27" s="137"/>
      <c r="CA27" s="137"/>
      <c r="CB27" s="137"/>
      <c r="CC27" s="134"/>
      <c r="CD27" s="134"/>
      <c r="CE27" s="134"/>
      <c r="CF27" s="137"/>
      <c r="CG27" s="137"/>
      <c r="CH27" s="137"/>
      <c r="CI27" s="134"/>
      <c r="CJ27" s="134"/>
      <c r="CK27" s="134"/>
      <c r="CL27" s="137"/>
      <c r="CM27" s="137"/>
      <c r="CN27" s="137"/>
      <c r="CO27" s="134"/>
      <c r="CP27" s="134"/>
      <c r="CQ27" s="134"/>
      <c r="CR27" s="137"/>
      <c r="CS27" s="137"/>
      <c r="CT27" s="137"/>
      <c r="CU27">
        <f t="shared" si="15"/>
        <v>0</v>
      </c>
      <c r="CV27">
        <f t="shared" si="16"/>
        <v>0</v>
      </c>
      <c r="CW27">
        <f t="shared" si="17"/>
        <v>0</v>
      </c>
      <c r="CX27">
        <f t="shared" si="18"/>
        <v>0</v>
      </c>
      <c r="CZ27" s="35" t="e">
        <f t="shared" si="19"/>
        <v>#DIV/0!</v>
      </c>
      <c r="DA27" s="35" t="e">
        <f t="shared" si="20"/>
        <v>#DIV/0!</v>
      </c>
      <c r="DB27" s="35" t="e">
        <f t="shared" si="21"/>
        <v>#DIV/0!</v>
      </c>
      <c r="DN27" s="172"/>
    </row>
    <row r="28" spans="1:118" ht="81.75" customHeight="1" x14ac:dyDescent="0.25">
      <c r="A28" s="149"/>
      <c r="B28" s="115"/>
      <c r="C28" s="148"/>
      <c r="D28" s="115"/>
      <c r="E28" s="115"/>
      <c r="F28" s="115"/>
      <c r="G28" s="126"/>
      <c r="H28" s="115"/>
      <c r="I28" s="115">
        <f>(L28+N28+P28+R28+T28)/5</f>
        <v>0</v>
      </c>
      <c r="J28" s="127"/>
      <c r="K28" s="115"/>
      <c r="L28" s="115"/>
      <c r="M28" s="115"/>
      <c r="N28" s="115"/>
      <c r="O28" s="115"/>
      <c r="P28" s="115"/>
      <c r="Q28" s="115"/>
      <c r="R28" s="115"/>
      <c r="S28" s="115"/>
      <c r="T28" s="115"/>
      <c r="U28" s="52" t="s">
        <v>413</v>
      </c>
      <c r="V28" s="68">
        <v>42614</v>
      </c>
      <c r="W28" s="104" t="s">
        <v>660</v>
      </c>
      <c r="X28" s="55" t="s">
        <v>634</v>
      </c>
      <c r="Y28" s="100" t="s">
        <v>659</v>
      </c>
      <c r="Z28" s="52" t="s">
        <v>305</v>
      </c>
      <c r="AA28" s="135"/>
      <c r="AB28" s="135"/>
      <c r="AC28" s="135"/>
      <c r="AD28" s="138"/>
      <c r="AE28" s="138"/>
      <c r="AF28" s="138"/>
      <c r="AG28" s="135"/>
      <c r="AH28" s="135"/>
      <c r="AI28" s="135"/>
      <c r="AJ28" s="138"/>
      <c r="AK28" s="138"/>
      <c r="AL28" s="138"/>
      <c r="AM28" s="135"/>
      <c r="AN28" s="135"/>
      <c r="AO28" s="135"/>
      <c r="AP28" s="138"/>
      <c r="AQ28" s="138"/>
      <c r="AR28" s="138"/>
      <c r="AS28" s="135"/>
      <c r="AT28" s="135"/>
      <c r="AU28" s="135"/>
      <c r="AV28" s="138"/>
      <c r="AW28" s="138"/>
      <c r="AX28" s="138"/>
      <c r="AY28" s="135"/>
      <c r="AZ28" s="135"/>
      <c r="BA28" s="135"/>
      <c r="BB28" s="138"/>
      <c r="BC28" s="138"/>
      <c r="BD28" s="138"/>
      <c r="BE28" s="135"/>
      <c r="BF28" s="135"/>
      <c r="BG28" s="135"/>
      <c r="BH28" s="138"/>
      <c r="BI28" s="138"/>
      <c r="BJ28" s="138"/>
      <c r="BK28" s="135"/>
      <c r="BL28" s="135"/>
      <c r="BM28" s="135"/>
      <c r="BN28" s="138"/>
      <c r="BO28" s="138"/>
      <c r="BP28" s="138"/>
      <c r="BQ28" s="135"/>
      <c r="BR28" s="135"/>
      <c r="BS28" s="135"/>
      <c r="BT28" s="138"/>
      <c r="BU28" s="138"/>
      <c r="BV28" s="138"/>
      <c r="BW28" s="135"/>
      <c r="BX28" s="135"/>
      <c r="BY28" s="135"/>
      <c r="BZ28" s="138"/>
      <c r="CA28" s="138"/>
      <c r="CB28" s="138"/>
      <c r="CC28" s="135"/>
      <c r="CD28" s="135"/>
      <c r="CE28" s="135"/>
      <c r="CF28" s="138"/>
      <c r="CG28" s="138"/>
      <c r="CH28" s="138"/>
      <c r="CI28" s="135"/>
      <c r="CJ28" s="135"/>
      <c r="CK28" s="135"/>
      <c r="CL28" s="138"/>
      <c r="CM28" s="138"/>
      <c r="CN28" s="138"/>
      <c r="CO28" s="135"/>
      <c r="CP28" s="135"/>
      <c r="CQ28" s="135"/>
      <c r="CR28" s="138"/>
      <c r="CS28" s="138"/>
      <c r="CT28" s="138"/>
      <c r="CU28">
        <f t="shared" si="15"/>
        <v>0</v>
      </c>
      <c r="CV28">
        <f t="shared" si="16"/>
        <v>0</v>
      </c>
      <c r="CW28">
        <f t="shared" si="17"/>
        <v>0</v>
      </c>
      <c r="CX28">
        <f t="shared" si="18"/>
        <v>0</v>
      </c>
      <c r="CZ28" s="35" t="e">
        <f t="shared" si="19"/>
        <v>#DIV/0!</v>
      </c>
      <c r="DA28" s="35" t="e">
        <f t="shared" si="20"/>
        <v>#DIV/0!</v>
      </c>
      <c r="DB28" s="35" t="e">
        <f t="shared" si="21"/>
        <v>#DIV/0!</v>
      </c>
      <c r="DN28" s="173"/>
    </row>
    <row r="29" spans="1:118" ht="69" hidden="1" customHeight="1" x14ac:dyDescent="0.25">
      <c r="A29" s="160"/>
      <c r="AA29" s="134"/>
      <c r="AB29" s="134"/>
      <c r="AC29" s="134"/>
      <c r="AD29" s="137"/>
      <c r="AE29" s="137"/>
      <c r="AF29" s="137"/>
      <c r="AG29" s="134"/>
      <c r="AH29" s="134"/>
      <c r="AI29" s="134"/>
      <c r="AJ29" s="137"/>
      <c r="AK29" s="137"/>
      <c r="AL29" s="137"/>
      <c r="AM29" s="134"/>
      <c r="AN29" s="134"/>
      <c r="AO29" s="134"/>
      <c r="AP29" s="137"/>
      <c r="AQ29" s="137"/>
      <c r="AR29" s="137"/>
      <c r="AS29" s="134"/>
      <c r="AT29" s="134"/>
      <c r="AU29" s="134"/>
      <c r="AV29" s="137"/>
      <c r="AW29" s="137"/>
      <c r="AX29" s="137"/>
      <c r="AY29" s="134"/>
      <c r="AZ29" s="134"/>
      <c r="BA29" s="134"/>
      <c r="BB29" s="137"/>
      <c r="BC29" s="137"/>
      <c r="BD29" s="137"/>
      <c r="BE29" s="134"/>
      <c r="BF29" s="134"/>
      <c r="BG29" s="134"/>
      <c r="BH29" s="137"/>
      <c r="BI29" s="137"/>
      <c r="BJ29" s="137"/>
      <c r="BK29" s="134"/>
      <c r="BL29" s="134"/>
      <c r="BM29" s="134"/>
      <c r="BN29" s="137"/>
      <c r="BO29" s="137"/>
      <c r="BP29" s="137"/>
      <c r="BQ29" s="134"/>
      <c r="BR29" s="134"/>
      <c r="BS29" s="134"/>
      <c r="BT29" s="137"/>
      <c r="BU29" s="137"/>
      <c r="BV29" s="137"/>
      <c r="BW29" s="134"/>
      <c r="BX29" s="134"/>
      <c r="BY29" s="134"/>
      <c r="BZ29" s="137"/>
      <c r="CA29" s="137"/>
      <c r="CB29" s="137"/>
      <c r="CC29" s="134"/>
      <c r="CD29" s="134"/>
      <c r="CE29" s="134"/>
      <c r="CF29" s="137"/>
      <c r="CG29" s="137"/>
      <c r="CH29" s="137"/>
      <c r="CI29" s="134"/>
      <c r="CJ29" s="134"/>
      <c r="CK29" s="134"/>
      <c r="CL29" s="137"/>
      <c r="CM29" s="137"/>
      <c r="CN29" s="137"/>
      <c r="CO29" s="134"/>
      <c r="CP29" s="134"/>
      <c r="CQ29" s="134"/>
      <c r="CR29" s="137"/>
      <c r="CS29" s="137"/>
      <c r="CT29" s="137"/>
      <c r="CU29">
        <f t="shared" si="15"/>
        <v>0</v>
      </c>
      <c r="CV29">
        <f t="shared" si="16"/>
        <v>0</v>
      </c>
      <c r="CW29">
        <f t="shared" si="17"/>
        <v>0</v>
      </c>
      <c r="CX29">
        <f t="shared" si="18"/>
        <v>0</v>
      </c>
      <c r="CZ29" s="35" t="e">
        <f t="shared" si="19"/>
        <v>#DIV/0!</v>
      </c>
      <c r="DA29" s="35" t="e">
        <f t="shared" si="20"/>
        <v>#DIV/0!</v>
      </c>
      <c r="DB29" s="35" t="e">
        <f t="shared" si="21"/>
        <v>#DIV/0!</v>
      </c>
      <c r="DN29" s="175"/>
    </row>
    <row r="30" spans="1:118" ht="101.25" hidden="1" customHeight="1" x14ac:dyDescent="0.25">
      <c r="A30" s="160"/>
      <c r="AA30" s="135"/>
      <c r="AB30" s="135"/>
      <c r="AC30" s="135"/>
      <c r="AD30" s="138"/>
      <c r="AE30" s="138"/>
      <c r="AF30" s="138"/>
      <c r="AG30" s="135"/>
      <c r="AH30" s="135"/>
      <c r="AI30" s="135"/>
      <c r="AJ30" s="138"/>
      <c r="AK30" s="138"/>
      <c r="AL30" s="138"/>
      <c r="AM30" s="135">
        <v>5</v>
      </c>
      <c r="AN30" s="135">
        <v>2</v>
      </c>
      <c r="AO30" s="135">
        <v>10</v>
      </c>
      <c r="AP30" s="138"/>
      <c r="AQ30" s="138"/>
      <c r="AR30" s="138"/>
      <c r="AS30" s="135"/>
      <c r="AT30" s="135"/>
      <c r="AU30" s="135"/>
      <c r="AV30" s="138"/>
      <c r="AW30" s="138"/>
      <c r="AX30" s="138"/>
      <c r="AY30" s="135"/>
      <c r="AZ30" s="135"/>
      <c r="BA30" s="135"/>
      <c r="BB30" s="138"/>
      <c r="BC30" s="138"/>
      <c r="BD30" s="138"/>
      <c r="BE30" s="135"/>
      <c r="BF30" s="135"/>
      <c r="BG30" s="135"/>
      <c r="BH30" s="138"/>
      <c r="BI30" s="138"/>
      <c r="BJ30" s="138"/>
      <c r="BK30" s="135"/>
      <c r="BL30" s="135"/>
      <c r="BM30" s="135"/>
      <c r="BN30" s="138"/>
      <c r="BO30" s="138"/>
      <c r="BP30" s="138"/>
      <c r="BQ30" s="135"/>
      <c r="BR30" s="135"/>
      <c r="BS30" s="135"/>
      <c r="BT30" s="138"/>
      <c r="BU30" s="138"/>
      <c r="BV30" s="138"/>
      <c r="BW30" s="135"/>
      <c r="BX30" s="135"/>
      <c r="BY30" s="135"/>
      <c r="BZ30" s="138"/>
      <c r="CA30" s="138"/>
      <c r="CB30" s="138"/>
      <c r="CC30" s="135"/>
      <c r="CD30" s="135"/>
      <c r="CE30" s="135"/>
      <c r="CF30" s="138"/>
      <c r="CG30" s="138"/>
      <c r="CH30" s="138"/>
      <c r="CI30" s="135"/>
      <c r="CJ30" s="135"/>
      <c r="CK30" s="135"/>
      <c r="CL30" s="138"/>
      <c r="CM30" s="138"/>
      <c r="CN30" s="138"/>
      <c r="CO30" s="135"/>
      <c r="CP30" s="135"/>
      <c r="CQ30" s="135"/>
      <c r="CR30" s="138"/>
      <c r="CS30" s="138"/>
      <c r="CT30" s="138"/>
      <c r="CU30">
        <f t="shared" si="15"/>
        <v>5</v>
      </c>
      <c r="CV30">
        <f t="shared" si="16"/>
        <v>2</v>
      </c>
      <c r="CW30">
        <f t="shared" si="17"/>
        <v>10</v>
      </c>
      <c r="CX30">
        <f t="shared" si="18"/>
        <v>1</v>
      </c>
      <c r="CZ30" s="35">
        <f t="shared" si="19"/>
        <v>5</v>
      </c>
      <c r="DA30" s="35">
        <f t="shared" si="20"/>
        <v>2</v>
      </c>
      <c r="DB30" s="35">
        <f t="shared" si="21"/>
        <v>10</v>
      </c>
      <c r="DN30" s="176"/>
    </row>
    <row r="31" spans="1:118" ht="87.75" hidden="1" customHeight="1" x14ac:dyDescent="0.25">
      <c r="A31" s="160"/>
      <c r="B31" s="52">
        <v>27</v>
      </c>
      <c r="C31" s="67" t="s">
        <v>89</v>
      </c>
      <c r="D31" s="52" t="s">
        <v>320</v>
      </c>
      <c r="E31" s="63">
        <f>CZ31</f>
        <v>6</v>
      </c>
      <c r="F31" s="63">
        <f t="shared" ref="F31:G31" si="53">DA31</f>
        <v>1</v>
      </c>
      <c r="G31" s="63">
        <f t="shared" si="53"/>
        <v>6</v>
      </c>
      <c r="H31" s="63"/>
      <c r="I31" s="63"/>
      <c r="J31" s="63"/>
      <c r="K31" s="63"/>
      <c r="L31" s="63"/>
      <c r="M31" s="63"/>
      <c r="N31" s="63"/>
      <c r="O31" s="63"/>
      <c r="P31" s="63"/>
      <c r="Q31" s="63"/>
      <c r="R31" s="63"/>
      <c r="S31" s="63"/>
      <c r="T31" s="63"/>
      <c r="U31" s="52" t="s">
        <v>270</v>
      </c>
      <c r="V31" s="52" t="s">
        <v>140</v>
      </c>
      <c r="W31" s="52"/>
      <c r="X31" s="52"/>
      <c r="Y31" s="52" t="s">
        <v>227</v>
      </c>
      <c r="Z31" s="52" t="s">
        <v>68</v>
      </c>
      <c r="AA31" s="30"/>
      <c r="AB31" s="30"/>
      <c r="AC31" s="30"/>
      <c r="AD31" s="26">
        <v>6</v>
      </c>
      <c r="AE31" s="26">
        <v>1</v>
      </c>
      <c r="AF31" s="26">
        <f t="shared" ref="AF31" si="54">AD31*AE31</f>
        <v>6</v>
      </c>
      <c r="AG31" s="30"/>
      <c r="AH31" s="30"/>
      <c r="AI31" s="30"/>
      <c r="AJ31" s="26"/>
      <c r="AK31" s="26"/>
      <c r="AL31" s="26"/>
      <c r="AM31" s="30"/>
      <c r="AN31" s="30"/>
      <c r="AO31" s="30"/>
      <c r="AP31" s="26"/>
      <c r="AQ31" s="26"/>
      <c r="AR31" s="26"/>
      <c r="AS31" s="30"/>
      <c r="AT31" s="30"/>
      <c r="AU31" s="30"/>
      <c r="AV31" s="26"/>
      <c r="AW31" s="26"/>
      <c r="AX31" s="26"/>
      <c r="AY31" s="30"/>
      <c r="AZ31" s="30"/>
      <c r="BA31" s="30"/>
      <c r="BB31" s="26"/>
      <c r="BC31" s="26"/>
      <c r="BD31" s="26"/>
      <c r="BE31" s="30"/>
      <c r="BF31" s="30"/>
      <c r="BG31" s="30"/>
      <c r="BH31" s="26"/>
      <c r="BI31" s="26"/>
      <c r="BJ31" s="26"/>
      <c r="BK31" s="30"/>
      <c r="BL31" s="30"/>
      <c r="BM31" s="30"/>
      <c r="BN31" s="26"/>
      <c r="BO31" s="26"/>
      <c r="BP31" s="26"/>
      <c r="BQ31" s="30"/>
      <c r="BR31" s="30"/>
      <c r="BS31" s="30"/>
      <c r="BT31" s="26"/>
      <c r="BU31" s="26"/>
      <c r="BV31" s="26"/>
      <c r="BW31" s="30"/>
      <c r="BX31" s="30"/>
      <c r="BY31" s="30"/>
      <c r="BZ31" s="26"/>
      <c r="CA31" s="26"/>
      <c r="CB31" s="26"/>
      <c r="CC31" s="30"/>
      <c r="CD31" s="30"/>
      <c r="CE31" s="30"/>
      <c r="CF31" s="26"/>
      <c r="CG31" s="26"/>
      <c r="CH31" s="26"/>
      <c r="CI31" s="30"/>
      <c r="CJ31" s="30"/>
      <c r="CK31" s="30"/>
      <c r="CL31" s="26"/>
      <c r="CM31" s="26"/>
      <c r="CN31" s="26"/>
      <c r="CO31" s="30"/>
      <c r="CP31" s="30"/>
      <c r="CQ31" s="30"/>
      <c r="CR31" s="26"/>
      <c r="CS31" s="26"/>
      <c r="CT31" s="26"/>
      <c r="CU31">
        <f t="shared" si="15"/>
        <v>6</v>
      </c>
      <c r="CV31">
        <f t="shared" si="16"/>
        <v>1</v>
      </c>
      <c r="CW31">
        <f t="shared" si="17"/>
        <v>6</v>
      </c>
      <c r="CX31">
        <f t="shared" si="18"/>
        <v>1</v>
      </c>
      <c r="CZ31" s="35">
        <f t="shared" si="19"/>
        <v>6</v>
      </c>
      <c r="DA31" s="35">
        <f t="shared" si="20"/>
        <v>1</v>
      </c>
      <c r="DB31" s="35">
        <f t="shared" si="21"/>
        <v>6</v>
      </c>
      <c r="DN31" s="2">
        <v>7</v>
      </c>
    </row>
    <row r="32" spans="1:118" ht="102.75" hidden="1" customHeight="1" x14ac:dyDescent="0.25">
      <c r="A32" s="160"/>
      <c r="B32" s="140">
        <v>28</v>
      </c>
      <c r="C32" s="142" t="s">
        <v>636</v>
      </c>
      <c r="D32" s="52" t="s">
        <v>231</v>
      </c>
      <c r="E32" s="116">
        <v>3</v>
      </c>
      <c r="F32" s="116">
        <v>1</v>
      </c>
      <c r="G32" s="122">
        <v>3</v>
      </c>
      <c r="H32" s="57"/>
      <c r="I32" s="57"/>
      <c r="J32" s="57"/>
      <c r="K32" s="57"/>
      <c r="L32" s="57"/>
      <c r="M32" s="57"/>
      <c r="N32" s="57"/>
      <c r="O32" s="57"/>
      <c r="P32" s="57"/>
      <c r="Q32" s="57"/>
      <c r="R32" s="57"/>
      <c r="S32" s="57"/>
      <c r="T32" s="57"/>
      <c r="U32" s="52" t="s">
        <v>234</v>
      </c>
      <c r="V32" s="52" t="s">
        <v>140</v>
      </c>
      <c r="W32" s="52"/>
      <c r="X32" s="52"/>
      <c r="Y32" s="52" t="s">
        <v>230</v>
      </c>
      <c r="Z32" s="52" t="s">
        <v>420</v>
      </c>
      <c r="AA32" s="131">
        <v>4</v>
      </c>
      <c r="AB32" s="131">
        <v>1</v>
      </c>
      <c r="AC32" s="131">
        <v>4</v>
      </c>
      <c r="AD32" s="129">
        <v>4</v>
      </c>
      <c r="AE32" s="129">
        <v>1</v>
      </c>
      <c r="AF32" s="129">
        <v>4</v>
      </c>
      <c r="AG32" s="131">
        <v>4</v>
      </c>
      <c r="AH32" s="131">
        <v>1</v>
      </c>
      <c r="AI32" s="131">
        <v>4</v>
      </c>
      <c r="AJ32" s="129">
        <v>4</v>
      </c>
      <c r="AK32" s="129">
        <v>1</v>
      </c>
      <c r="AL32" s="129">
        <v>4</v>
      </c>
      <c r="AM32" s="131">
        <v>4</v>
      </c>
      <c r="AN32" s="131">
        <v>1</v>
      </c>
      <c r="AO32" s="131">
        <v>4</v>
      </c>
      <c r="AP32" s="129">
        <v>4</v>
      </c>
      <c r="AQ32" s="129">
        <v>1</v>
      </c>
      <c r="AR32" s="129">
        <v>4</v>
      </c>
      <c r="AS32" s="131">
        <v>4</v>
      </c>
      <c r="AT32" s="131">
        <v>1</v>
      </c>
      <c r="AU32" s="131">
        <v>4</v>
      </c>
      <c r="AV32" s="129">
        <v>4</v>
      </c>
      <c r="AW32" s="129">
        <v>1</v>
      </c>
      <c r="AX32" s="129">
        <v>4</v>
      </c>
      <c r="AY32" s="131">
        <v>6</v>
      </c>
      <c r="AZ32" s="131">
        <v>1</v>
      </c>
      <c r="BA32" s="131">
        <v>6</v>
      </c>
      <c r="BB32" s="129"/>
      <c r="BC32" s="129"/>
      <c r="BD32" s="129"/>
      <c r="BE32" s="131">
        <v>4</v>
      </c>
      <c r="BF32" s="131">
        <v>1</v>
      </c>
      <c r="BG32" s="131">
        <v>4</v>
      </c>
      <c r="BH32" s="129">
        <v>4</v>
      </c>
      <c r="BI32" s="129">
        <v>1</v>
      </c>
      <c r="BJ32" s="129">
        <v>4</v>
      </c>
      <c r="BK32" s="131">
        <v>4</v>
      </c>
      <c r="BL32" s="131">
        <v>1</v>
      </c>
      <c r="BM32" s="131">
        <v>4</v>
      </c>
      <c r="BN32" s="129">
        <v>4</v>
      </c>
      <c r="BO32" s="129">
        <v>1</v>
      </c>
      <c r="BP32" s="129">
        <v>4</v>
      </c>
      <c r="BQ32" s="131">
        <v>4</v>
      </c>
      <c r="BR32" s="131">
        <v>1</v>
      </c>
      <c r="BS32" s="131">
        <v>4</v>
      </c>
      <c r="BT32" s="129">
        <v>4</v>
      </c>
      <c r="BU32" s="129">
        <v>1</v>
      </c>
      <c r="BV32" s="129">
        <v>4</v>
      </c>
      <c r="BW32" s="131">
        <v>3</v>
      </c>
      <c r="BX32" s="131">
        <v>1</v>
      </c>
      <c r="BY32" s="131">
        <v>3</v>
      </c>
      <c r="BZ32" s="129">
        <v>3</v>
      </c>
      <c r="CA32" s="129">
        <v>1</v>
      </c>
      <c r="CB32" s="129">
        <v>3</v>
      </c>
      <c r="CC32" s="131">
        <v>3</v>
      </c>
      <c r="CD32" s="131">
        <v>1</v>
      </c>
      <c r="CE32" s="131">
        <v>3</v>
      </c>
      <c r="CF32" s="129">
        <v>3</v>
      </c>
      <c r="CG32" s="129">
        <v>1</v>
      </c>
      <c r="CH32" s="129">
        <v>3</v>
      </c>
      <c r="CI32" s="131">
        <v>3</v>
      </c>
      <c r="CJ32" s="131">
        <v>1</v>
      </c>
      <c r="CK32" s="131">
        <v>3</v>
      </c>
      <c r="CL32" s="129">
        <v>3</v>
      </c>
      <c r="CM32" s="129">
        <v>1</v>
      </c>
      <c r="CN32" s="129">
        <v>3</v>
      </c>
      <c r="CO32" s="131">
        <v>3</v>
      </c>
      <c r="CP32" s="131">
        <v>1</v>
      </c>
      <c r="CQ32" s="131">
        <v>3</v>
      </c>
      <c r="CR32" s="129">
        <v>3</v>
      </c>
      <c r="CS32" s="129">
        <v>1</v>
      </c>
      <c r="CT32" s="129">
        <v>3</v>
      </c>
      <c r="CU32">
        <f t="shared" si="15"/>
        <v>86</v>
      </c>
      <c r="CV32">
        <f t="shared" si="16"/>
        <v>23</v>
      </c>
      <c r="CW32">
        <f t="shared" si="17"/>
        <v>86</v>
      </c>
      <c r="CX32">
        <f t="shared" si="18"/>
        <v>23</v>
      </c>
      <c r="CZ32" s="35">
        <f t="shared" si="19"/>
        <v>3.7391304347826089</v>
      </c>
      <c r="DA32" s="35">
        <f t="shared" si="20"/>
        <v>1</v>
      </c>
      <c r="DB32" s="35">
        <f t="shared" si="21"/>
        <v>3.7391304347826089</v>
      </c>
      <c r="DN32" s="163">
        <v>5</v>
      </c>
    </row>
    <row r="33" spans="1:118" ht="65.25" hidden="1" customHeight="1" x14ac:dyDescent="0.25">
      <c r="A33" s="160"/>
      <c r="B33" s="121"/>
      <c r="C33" s="147"/>
      <c r="D33" s="114" t="s">
        <v>417</v>
      </c>
      <c r="E33" s="121"/>
      <c r="F33" s="121"/>
      <c r="G33" s="126"/>
      <c r="H33" s="121">
        <f>(K33+M33+O33+Q33+S33)/5</f>
        <v>3</v>
      </c>
      <c r="I33" s="121">
        <f>(L33+N33+P33+R33+T33)/5</f>
        <v>1.6</v>
      </c>
      <c r="J33" s="122">
        <f>H33*I33</f>
        <v>4.8000000000000007</v>
      </c>
      <c r="K33" s="112">
        <v>3</v>
      </c>
      <c r="L33" s="112">
        <v>2</v>
      </c>
      <c r="M33" s="112">
        <v>3</v>
      </c>
      <c r="N33" s="112">
        <v>2</v>
      </c>
      <c r="O33" s="112">
        <v>3</v>
      </c>
      <c r="P33" s="112">
        <v>1</v>
      </c>
      <c r="Q33" s="112">
        <v>3</v>
      </c>
      <c r="R33" s="112">
        <v>1</v>
      </c>
      <c r="S33" s="112">
        <v>3</v>
      </c>
      <c r="T33" s="112">
        <v>2</v>
      </c>
      <c r="U33" s="52" t="s">
        <v>418</v>
      </c>
      <c r="V33" s="52" t="s">
        <v>140</v>
      </c>
      <c r="W33" s="52"/>
      <c r="X33" s="52"/>
      <c r="Y33" s="52" t="s">
        <v>227</v>
      </c>
      <c r="Z33" s="52" t="s">
        <v>409</v>
      </c>
      <c r="AA33" s="132"/>
      <c r="AB33" s="132"/>
      <c r="AC33" s="132"/>
      <c r="AD33" s="174"/>
      <c r="AE33" s="174"/>
      <c r="AF33" s="174"/>
      <c r="AG33" s="132"/>
      <c r="AH33" s="132"/>
      <c r="AI33" s="132"/>
      <c r="AJ33" s="174"/>
      <c r="AK33" s="174"/>
      <c r="AL33" s="174"/>
      <c r="AM33" s="132"/>
      <c r="AN33" s="132"/>
      <c r="AO33" s="132"/>
      <c r="AP33" s="174"/>
      <c r="AQ33" s="174"/>
      <c r="AR33" s="174"/>
      <c r="AS33" s="132"/>
      <c r="AT33" s="132"/>
      <c r="AU33" s="132"/>
      <c r="AV33" s="174"/>
      <c r="AW33" s="174"/>
      <c r="AX33" s="174"/>
      <c r="AY33" s="132"/>
      <c r="AZ33" s="132"/>
      <c r="BA33" s="132"/>
      <c r="BB33" s="174"/>
      <c r="BC33" s="174"/>
      <c r="BD33" s="174"/>
      <c r="BE33" s="132"/>
      <c r="BF33" s="132"/>
      <c r="BG33" s="132"/>
      <c r="BH33" s="174"/>
      <c r="BI33" s="174"/>
      <c r="BJ33" s="174"/>
      <c r="BK33" s="132"/>
      <c r="BL33" s="132"/>
      <c r="BM33" s="132"/>
      <c r="BN33" s="174"/>
      <c r="BO33" s="174"/>
      <c r="BP33" s="174"/>
      <c r="BQ33" s="132"/>
      <c r="BR33" s="132"/>
      <c r="BS33" s="132"/>
      <c r="BT33" s="174"/>
      <c r="BU33" s="174"/>
      <c r="BV33" s="174"/>
      <c r="BW33" s="132"/>
      <c r="BX33" s="132"/>
      <c r="BY33" s="132"/>
      <c r="BZ33" s="174"/>
      <c r="CA33" s="174"/>
      <c r="CB33" s="174"/>
      <c r="CC33" s="132"/>
      <c r="CD33" s="132"/>
      <c r="CE33" s="132"/>
      <c r="CF33" s="174"/>
      <c r="CG33" s="174"/>
      <c r="CH33" s="174"/>
      <c r="CI33" s="132"/>
      <c r="CJ33" s="132"/>
      <c r="CK33" s="132"/>
      <c r="CL33" s="174"/>
      <c r="CM33" s="174"/>
      <c r="CN33" s="174"/>
      <c r="CO33" s="132"/>
      <c r="CP33" s="132"/>
      <c r="CQ33" s="132"/>
      <c r="CR33" s="174"/>
      <c r="CS33" s="174"/>
      <c r="CT33" s="174"/>
      <c r="CU33">
        <f t="shared" si="15"/>
        <v>0</v>
      </c>
      <c r="CV33">
        <f t="shared" si="16"/>
        <v>0</v>
      </c>
      <c r="CW33">
        <f t="shared" si="17"/>
        <v>0</v>
      </c>
      <c r="CX33">
        <f t="shared" si="18"/>
        <v>0</v>
      </c>
      <c r="CZ33" s="35" t="e">
        <f t="shared" si="19"/>
        <v>#DIV/0!</v>
      </c>
      <c r="DA33" s="35" t="e">
        <f t="shared" si="20"/>
        <v>#DIV/0!</v>
      </c>
      <c r="DB33" s="35" t="e">
        <f t="shared" si="21"/>
        <v>#DIV/0!</v>
      </c>
      <c r="DN33" s="170"/>
    </row>
    <row r="34" spans="1:118" ht="99" customHeight="1" x14ac:dyDescent="0.25">
      <c r="A34" s="149"/>
      <c r="B34" s="115"/>
      <c r="C34" s="147"/>
      <c r="D34" s="115"/>
      <c r="E34" s="115"/>
      <c r="F34" s="115"/>
      <c r="G34" s="126"/>
      <c r="H34" s="115"/>
      <c r="I34" s="115"/>
      <c r="J34" s="127"/>
      <c r="K34" s="113"/>
      <c r="L34" s="113"/>
      <c r="M34" s="113"/>
      <c r="N34" s="113"/>
      <c r="O34" s="113"/>
      <c r="P34" s="113"/>
      <c r="Q34" s="113"/>
      <c r="R34" s="113"/>
      <c r="S34" s="113"/>
      <c r="T34" s="113"/>
      <c r="U34" s="52" t="s">
        <v>270</v>
      </c>
      <c r="V34" s="68">
        <v>42614</v>
      </c>
      <c r="W34" s="104" t="s">
        <v>660</v>
      </c>
      <c r="X34" s="55" t="s">
        <v>634</v>
      </c>
      <c r="Y34" s="100" t="s">
        <v>659</v>
      </c>
      <c r="Z34" s="52" t="s">
        <v>419</v>
      </c>
      <c r="AA34" s="162"/>
      <c r="AB34" s="162"/>
      <c r="AC34" s="162"/>
      <c r="AD34" s="130"/>
      <c r="AE34" s="130"/>
      <c r="AF34" s="130"/>
      <c r="AG34" s="162"/>
      <c r="AH34" s="162"/>
      <c r="AI34" s="162"/>
      <c r="AJ34" s="130"/>
      <c r="AK34" s="130"/>
      <c r="AL34" s="130"/>
      <c r="AM34" s="162"/>
      <c r="AN34" s="162"/>
      <c r="AO34" s="162"/>
      <c r="AP34" s="130"/>
      <c r="AQ34" s="130"/>
      <c r="AR34" s="130"/>
      <c r="AS34" s="162"/>
      <c r="AT34" s="162"/>
      <c r="AU34" s="162"/>
      <c r="AV34" s="130"/>
      <c r="AW34" s="130"/>
      <c r="AX34" s="130"/>
      <c r="AY34" s="162"/>
      <c r="AZ34" s="162"/>
      <c r="BA34" s="162"/>
      <c r="BB34" s="130"/>
      <c r="BC34" s="130"/>
      <c r="BD34" s="130"/>
      <c r="BE34" s="162"/>
      <c r="BF34" s="162"/>
      <c r="BG34" s="162"/>
      <c r="BH34" s="130"/>
      <c r="BI34" s="130"/>
      <c r="BJ34" s="130"/>
      <c r="BK34" s="162"/>
      <c r="BL34" s="162"/>
      <c r="BM34" s="162"/>
      <c r="BN34" s="130"/>
      <c r="BO34" s="130"/>
      <c r="BP34" s="130"/>
      <c r="BQ34" s="162"/>
      <c r="BR34" s="162"/>
      <c r="BS34" s="162"/>
      <c r="BT34" s="130"/>
      <c r="BU34" s="130"/>
      <c r="BV34" s="130"/>
      <c r="BW34" s="162"/>
      <c r="BX34" s="162"/>
      <c r="BY34" s="162"/>
      <c r="BZ34" s="130"/>
      <c r="CA34" s="130"/>
      <c r="CB34" s="130"/>
      <c r="CC34" s="162"/>
      <c r="CD34" s="162"/>
      <c r="CE34" s="162"/>
      <c r="CF34" s="130"/>
      <c r="CG34" s="130"/>
      <c r="CH34" s="130"/>
      <c r="CI34" s="162"/>
      <c r="CJ34" s="162"/>
      <c r="CK34" s="162"/>
      <c r="CL34" s="130"/>
      <c r="CM34" s="130"/>
      <c r="CN34" s="130"/>
      <c r="CO34" s="162"/>
      <c r="CP34" s="162"/>
      <c r="CQ34" s="162"/>
      <c r="CR34" s="130"/>
      <c r="CS34" s="130"/>
      <c r="CT34" s="130"/>
      <c r="CU34">
        <f t="shared" si="15"/>
        <v>0</v>
      </c>
      <c r="CV34">
        <f t="shared" si="16"/>
        <v>0</v>
      </c>
      <c r="CW34">
        <f t="shared" si="17"/>
        <v>0</v>
      </c>
      <c r="CX34">
        <f t="shared" si="18"/>
        <v>0</v>
      </c>
      <c r="CZ34" s="35" t="e">
        <f t="shared" si="19"/>
        <v>#DIV/0!</v>
      </c>
      <c r="DA34" s="35" t="e">
        <f t="shared" si="20"/>
        <v>#DIV/0!</v>
      </c>
      <c r="DB34" s="35" t="e">
        <f t="shared" si="21"/>
        <v>#DIV/0!</v>
      </c>
      <c r="DN34" s="164"/>
    </row>
    <row r="35" spans="1:118" ht="89.25" hidden="1" customHeight="1" x14ac:dyDescent="0.25">
      <c r="A35" s="91"/>
      <c r="AA35" s="87"/>
      <c r="AB35" s="87"/>
      <c r="AC35" s="87"/>
      <c r="AD35" s="85"/>
      <c r="AE35" s="85"/>
      <c r="AF35" s="85"/>
      <c r="AG35" s="87"/>
      <c r="AH35" s="87"/>
      <c r="AI35" s="87"/>
      <c r="AJ35" s="85"/>
      <c r="AK35" s="85"/>
      <c r="AL35" s="85"/>
      <c r="AM35" s="87"/>
      <c r="AN35" s="87"/>
      <c r="AO35" s="87"/>
      <c r="AP35" s="85"/>
      <c r="AQ35" s="85"/>
      <c r="AR35" s="85"/>
      <c r="AS35" s="87"/>
      <c r="AT35" s="87"/>
      <c r="AU35" s="87"/>
      <c r="AV35" s="85"/>
      <c r="AW35" s="85"/>
      <c r="AX35" s="85"/>
      <c r="AY35" s="87"/>
      <c r="AZ35" s="87"/>
      <c r="BA35" s="87"/>
      <c r="BB35" s="85"/>
      <c r="BC35" s="85"/>
      <c r="BD35" s="85"/>
      <c r="BE35" s="87"/>
      <c r="BF35" s="87"/>
      <c r="BG35" s="87"/>
      <c r="BH35" s="85"/>
      <c r="BI35" s="85"/>
      <c r="BJ35" s="85"/>
      <c r="BK35" s="87"/>
      <c r="BL35" s="87"/>
      <c r="BM35" s="87"/>
      <c r="BN35" s="85"/>
      <c r="BO35" s="85"/>
      <c r="BP35" s="85"/>
      <c r="BQ35" s="87"/>
      <c r="BR35" s="87"/>
      <c r="BS35" s="87"/>
      <c r="BT35" s="85"/>
      <c r="BU35" s="85"/>
      <c r="BV35" s="85"/>
      <c r="BW35" s="87"/>
      <c r="BX35" s="87"/>
      <c r="BY35" s="87"/>
      <c r="BZ35" s="85"/>
      <c r="CA35" s="85"/>
      <c r="CB35" s="85"/>
      <c r="CC35" s="87"/>
      <c r="CD35" s="87"/>
      <c r="CE35" s="87"/>
      <c r="CF35" s="85"/>
      <c r="CG35" s="85"/>
      <c r="CH35" s="85"/>
      <c r="CI35" s="87"/>
      <c r="CJ35" s="87"/>
      <c r="CK35" s="87"/>
      <c r="CL35" s="85"/>
      <c r="CM35" s="85"/>
      <c r="CN35" s="85"/>
      <c r="CO35" s="87"/>
      <c r="CP35" s="87"/>
      <c r="CQ35" s="87"/>
      <c r="CR35" s="85"/>
      <c r="CS35" s="85"/>
      <c r="CT35" s="85"/>
      <c r="CU35">
        <f t="shared" si="15"/>
        <v>0</v>
      </c>
      <c r="CV35">
        <f t="shared" si="16"/>
        <v>0</v>
      </c>
      <c r="CW35">
        <f t="shared" si="17"/>
        <v>0</v>
      </c>
      <c r="CX35">
        <f t="shared" si="18"/>
        <v>0</v>
      </c>
      <c r="CZ35" s="35" t="e">
        <f t="shared" si="19"/>
        <v>#DIV/0!</v>
      </c>
      <c r="DA35" s="35" t="e">
        <f t="shared" si="20"/>
        <v>#DIV/0!</v>
      </c>
      <c r="DB35" s="35" t="e">
        <f t="shared" si="21"/>
        <v>#DIV/0!</v>
      </c>
      <c r="DN35" s="99"/>
    </row>
    <row r="36" spans="1:118" ht="75" hidden="1" x14ac:dyDescent="0.25">
      <c r="A36" s="14" t="s">
        <v>3</v>
      </c>
      <c r="B36" s="50"/>
      <c r="C36" s="51"/>
      <c r="D36" s="52"/>
      <c r="E36" s="52"/>
      <c r="F36" s="52"/>
      <c r="G36" s="52"/>
      <c r="H36" s="52"/>
      <c r="I36" s="52"/>
      <c r="J36" s="52"/>
      <c r="K36" s="52"/>
      <c r="L36" s="52"/>
      <c r="M36" s="52"/>
      <c r="N36" s="52"/>
      <c r="O36" s="52"/>
      <c r="P36" s="52"/>
      <c r="Q36" s="52"/>
      <c r="R36" s="52"/>
      <c r="S36" s="52"/>
      <c r="T36" s="52"/>
      <c r="U36" s="52"/>
      <c r="V36" s="52"/>
      <c r="W36" s="52"/>
      <c r="X36" s="52"/>
      <c r="Y36" s="52"/>
      <c r="Z36" s="52"/>
      <c r="AA36" s="30"/>
      <c r="AB36" s="30"/>
      <c r="AC36" s="30"/>
      <c r="AD36" s="22"/>
      <c r="AE36" s="22"/>
      <c r="AF36" s="22"/>
      <c r="AG36" s="30"/>
      <c r="AH36" s="30"/>
      <c r="AI36" s="30"/>
      <c r="AJ36" s="22"/>
      <c r="AK36" s="22"/>
      <c r="AL36" s="22"/>
      <c r="AM36" s="30"/>
      <c r="AN36" s="30"/>
      <c r="AO36" s="30"/>
      <c r="AP36" s="22"/>
      <c r="AQ36" s="22"/>
      <c r="AR36" s="22"/>
      <c r="AS36" s="30"/>
      <c r="AT36" s="30"/>
      <c r="AU36" s="30"/>
      <c r="AV36" s="22"/>
      <c r="AW36" s="22"/>
      <c r="AX36" s="22"/>
      <c r="AY36" s="30"/>
      <c r="AZ36" s="30"/>
      <c r="BA36" s="30"/>
      <c r="BB36" s="22"/>
      <c r="BC36" s="22"/>
      <c r="BD36" s="22"/>
      <c r="BE36" s="30"/>
      <c r="BF36" s="30"/>
      <c r="BG36" s="30"/>
      <c r="BH36" s="22"/>
      <c r="BI36" s="22"/>
      <c r="BJ36" s="22"/>
      <c r="BK36" s="30"/>
      <c r="BL36" s="30"/>
      <c r="BM36" s="30"/>
      <c r="BN36" s="22"/>
      <c r="BO36" s="22"/>
      <c r="BP36" s="22"/>
      <c r="BQ36" s="30"/>
      <c r="BR36" s="30"/>
      <c r="BS36" s="30"/>
      <c r="BT36" s="22"/>
      <c r="BU36" s="22"/>
      <c r="BV36" s="22"/>
      <c r="BW36" s="30"/>
      <c r="BX36" s="30"/>
      <c r="BY36" s="30"/>
      <c r="BZ36" s="22"/>
      <c r="CA36" s="22"/>
      <c r="CB36" s="22"/>
      <c r="CC36" s="30"/>
      <c r="CD36" s="30"/>
      <c r="CE36" s="30"/>
      <c r="CF36" s="22"/>
      <c r="CG36" s="22"/>
      <c r="CH36" s="22"/>
      <c r="CI36" s="30"/>
      <c r="CJ36" s="30"/>
      <c r="CK36" s="30"/>
      <c r="CL36" s="22"/>
      <c r="CM36" s="22"/>
      <c r="CN36" s="22"/>
      <c r="CO36" s="30"/>
      <c r="CP36" s="30"/>
      <c r="CQ36" s="30"/>
      <c r="CR36" s="22"/>
      <c r="CS36" s="22"/>
      <c r="CT36" s="22"/>
      <c r="CU36">
        <f t="shared" si="15"/>
        <v>0</v>
      </c>
      <c r="CV36">
        <f t="shared" si="16"/>
        <v>0</v>
      </c>
      <c r="CW36">
        <f t="shared" si="17"/>
        <v>0</v>
      </c>
      <c r="CX36">
        <f t="shared" si="18"/>
        <v>0</v>
      </c>
      <c r="CZ36" s="35" t="e">
        <f t="shared" si="19"/>
        <v>#DIV/0!</v>
      </c>
      <c r="DA36" s="35" t="e">
        <f t="shared" si="20"/>
        <v>#DIV/0!</v>
      </c>
      <c r="DB36" s="35" t="e">
        <f t="shared" si="21"/>
        <v>#DIV/0!</v>
      </c>
      <c r="DN36" s="2"/>
    </row>
    <row r="37" spans="1:118" ht="157.5" hidden="1" customHeight="1" x14ac:dyDescent="0.25">
      <c r="A37" s="5" t="s">
        <v>195</v>
      </c>
      <c r="B37" s="50">
        <v>43</v>
      </c>
      <c r="C37" s="50" t="s">
        <v>90</v>
      </c>
      <c r="D37" s="52" t="s">
        <v>232</v>
      </c>
      <c r="E37" s="63">
        <f>CZ37</f>
        <v>2</v>
      </c>
      <c r="F37" s="63">
        <f t="shared" ref="F37:G37" si="55">DA37</f>
        <v>1</v>
      </c>
      <c r="G37" s="76">
        <f t="shared" si="55"/>
        <v>2</v>
      </c>
      <c r="H37" s="57"/>
      <c r="I37" s="57"/>
      <c r="J37" s="76"/>
      <c r="K37" s="63"/>
      <c r="L37" s="63"/>
      <c r="M37" s="63"/>
      <c r="N37" s="63"/>
      <c r="O37" s="63"/>
      <c r="P37" s="63"/>
      <c r="Q37" s="63"/>
      <c r="R37" s="63"/>
      <c r="S37" s="63"/>
      <c r="T37" s="63"/>
      <c r="U37" s="52" t="s">
        <v>233</v>
      </c>
      <c r="V37" s="52" t="s">
        <v>140</v>
      </c>
      <c r="W37" s="52"/>
      <c r="X37" s="52"/>
      <c r="Y37" s="52" t="s">
        <v>227</v>
      </c>
      <c r="Z37" s="52" t="s">
        <v>76</v>
      </c>
      <c r="AA37" s="31">
        <v>2</v>
      </c>
      <c r="AB37" s="31">
        <v>1</v>
      </c>
      <c r="AC37" s="31">
        <f t="shared" ref="AC37" si="56">AA37*AB37</f>
        <v>2</v>
      </c>
      <c r="AD37" s="22"/>
      <c r="AE37" s="22"/>
      <c r="AF37" s="22"/>
      <c r="AG37" s="31"/>
      <c r="AH37" s="31"/>
      <c r="AI37" s="31"/>
      <c r="AJ37" s="22"/>
      <c r="AK37" s="22"/>
      <c r="AL37" s="22"/>
      <c r="AM37" s="31"/>
      <c r="AN37" s="31"/>
      <c r="AO37" s="31"/>
      <c r="AP37" s="22">
        <v>2</v>
      </c>
      <c r="AQ37" s="22">
        <v>1</v>
      </c>
      <c r="AR37" s="22">
        <v>2</v>
      </c>
      <c r="AS37" s="31"/>
      <c r="AT37" s="31"/>
      <c r="AU37" s="31"/>
      <c r="AV37" s="22"/>
      <c r="AW37" s="22"/>
      <c r="AX37" s="22"/>
      <c r="AY37" s="31"/>
      <c r="AZ37" s="31"/>
      <c r="BA37" s="31"/>
      <c r="BB37" s="22"/>
      <c r="BC37" s="22"/>
      <c r="BD37" s="22"/>
      <c r="BE37" s="31"/>
      <c r="BF37" s="31"/>
      <c r="BG37" s="31"/>
      <c r="BH37" s="22"/>
      <c r="BI37" s="22"/>
      <c r="BJ37" s="22"/>
      <c r="BK37" s="31"/>
      <c r="BL37" s="31"/>
      <c r="BM37" s="31"/>
      <c r="BN37" s="22"/>
      <c r="BO37" s="22"/>
      <c r="BP37" s="22"/>
      <c r="BQ37" s="31"/>
      <c r="BR37" s="31"/>
      <c r="BS37" s="31"/>
      <c r="BT37" s="22"/>
      <c r="BU37" s="22"/>
      <c r="BV37" s="22"/>
      <c r="BW37" s="31"/>
      <c r="BX37" s="31"/>
      <c r="BY37" s="31"/>
      <c r="BZ37" s="22"/>
      <c r="CA37" s="22"/>
      <c r="CB37" s="22"/>
      <c r="CC37" s="31"/>
      <c r="CD37" s="31"/>
      <c r="CE37" s="31"/>
      <c r="CF37" s="22"/>
      <c r="CG37" s="22"/>
      <c r="CH37" s="22"/>
      <c r="CI37" s="31"/>
      <c r="CJ37" s="31"/>
      <c r="CK37" s="31"/>
      <c r="CL37" s="22"/>
      <c r="CM37" s="22"/>
      <c r="CN37" s="22"/>
      <c r="CO37" s="31"/>
      <c r="CP37" s="31"/>
      <c r="CQ37" s="31"/>
      <c r="CR37" s="22"/>
      <c r="CS37" s="22"/>
      <c r="CT37" s="22"/>
      <c r="CU37">
        <f t="shared" ref="CU37:CU68" si="57">AA37+AD37+AG37+AJ37+AM37+AP37+AS37+AV37+AY37+BB37+BE37+BH37+BK37+BN37+BQ37+BT37+BW37+BZ37+CC37+CF37+CI37+CL37+CO37+CR37</f>
        <v>4</v>
      </c>
      <c r="CV37">
        <f t="shared" ref="CV37:CV68" si="58">AB37+AE37+AH37+AK37+AN37+AQ37+AT37+AW37+AZ37+BC37+BF37+BI37+BL37+BO37+BR37+BU37+BX37+CA37+CD37+CG37+CJ37+CM37+CP37+CS37</f>
        <v>2</v>
      </c>
      <c r="CW37">
        <f t="shared" ref="CW37:CW68" si="59">AC37+AF37+AI37+AL37+AO37+AR37+AU37+AX37+BA37+BD37+BG37+BJ37+BM37+BP37+BS37+BV37+BY37+CB37+CE37+CH37+CK37+CN37+CQ37+CT37</f>
        <v>4</v>
      </c>
      <c r="CX37">
        <f t="shared" ref="CX37:CX68" si="60">IF(AA37&gt;0,1)+IF(AD37&gt;0,1)+IF(AG37&gt;0,1)+IF(AJ37&gt;0,1)+IF(AM37&gt;0,1)+IF(AP37&gt;0,1)+IF(AS37&gt;0,1)+IF(AV37&gt;0,1)+IF(AY37&gt;0,1)+IF(BB37&gt;0,1)+IF(BE37&gt;0,1)+IF(BH37&gt;0,1)+IF(BK37&gt;0,1)+IF(BN37&gt;0,1)+IF(BQ37&gt;0,1)+IF(BT37&gt;0,1)+IF(BW37&gt;0,1)+IF(BZ37&gt;0,1)+IF(CC37&gt;0,1)+IF(CF37&gt;0,1)+IF(CI37&gt;0,1)+IF(CL37&gt;0,1)+IF(CO37&gt;0,1)+IF(CR37&gt;0,1)</f>
        <v>2</v>
      </c>
      <c r="CZ37" s="35">
        <f t="shared" ref="CZ37:CZ68" si="61">CU37/$CX37</f>
        <v>2</v>
      </c>
      <c r="DA37" s="35">
        <f t="shared" ref="DA37:DA68" si="62">CV37/$CX37</f>
        <v>1</v>
      </c>
      <c r="DB37" s="35">
        <f t="shared" ref="DB37:DB68" si="63">CW37/$CX37</f>
        <v>2</v>
      </c>
      <c r="DN37" s="2">
        <v>5</v>
      </c>
    </row>
    <row r="38" spans="1:118" ht="37.5" hidden="1" x14ac:dyDescent="0.25">
      <c r="A38" s="14" t="s">
        <v>4</v>
      </c>
      <c r="B38" s="50"/>
      <c r="C38" s="51"/>
      <c r="D38" s="52"/>
      <c r="E38" s="63" t="e">
        <f t="shared" ref="E38:E47" si="64">CZ38</f>
        <v>#DIV/0!</v>
      </c>
      <c r="F38" s="63" t="e">
        <f t="shared" ref="F38:F47" si="65">DA38</f>
        <v>#DIV/0!</v>
      </c>
      <c r="G38" s="63" t="e">
        <f t="shared" ref="G38:G47" si="66">DB38</f>
        <v>#DIV/0!</v>
      </c>
      <c r="H38" s="63"/>
      <c r="I38" s="63"/>
      <c r="J38" s="63"/>
      <c r="K38" s="63"/>
      <c r="L38" s="63"/>
      <c r="M38" s="63"/>
      <c r="N38" s="63"/>
      <c r="O38" s="63"/>
      <c r="P38" s="63"/>
      <c r="Q38" s="63"/>
      <c r="R38" s="63"/>
      <c r="S38" s="63"/>
      <c r="T38" s="63"/>
      <c r="U38" s="52"/>
      <c r="V38" s="52"/>
      <c r="W38" s="52"/>
      <c r="X38" s="52"/>
      <c r="Y38" s="52"/>
      <c r="Z38" s="52"/>
      <c r="AA38" s="30"/>
      <c r="AB38" s="30"/>
      <c r="AC38" s="30"/>
      <c r="AD38" s="22"/>
      <c r="AE38" s="22"/>
      <c r="AF38" s="22"/>
      <c r="AG38" s="30"/>
      <c r="AH38" s="30"/>
      <c r="AI38" s="30"/>
      <c r="AJ38" s="22"/>
      <c r="AK38" s="22"/>
      <c r="AL38" s="22"/>
      <c r="AM38" s="30"/>
      <c r="AN38" s="30"/>
      <c r="AO38" s="30"/>
      <c r="AP38" s="22"/>
      <c r="AQ38" s="22"/>
      <c r="AR38" s="22"/>
      <c r="AS38" s="30"/>
      <c r="AT38" s="30"/>
      <c r="AU38" s="30"/>
      <c r="AV38" s="22"/>
      <c r="AW38" s="22"/>
      <c r="AX38" s="22"/>
      <c r="AY38" s="30"/>
      <c r="AZ38" s="30"/>
      <c r="BA38" s="30"/>
      <c r="BB38" s="22"/>
      <c r="BC38" s="22"/>
      <c r="BD38" s="22"/>
      <c r="BE38" s="30"/>
      <c r="BF38" s="30"/>
      <c r="BG38" s="30"/>
      <c r="BH38" s="22"/>
      <c r="BI38" s="22"/>
      <c r="BJ38" s="22"/>
      <c r="BK38" s="30"/>
      <c r="BL38" s="30"/>
      <c r="BM38" s="30"/>
      <c r="BN38" s="22"/>
      <c r="BO38" s="22"/>
      <c r="BP38" s="22"/>
      <c r="BQ38" s="30"/>
      <c r="BR38" s="30"/>
      <c r="BS38" s="30"/>
      <c r="BT38" s="22"/>
      <c r="BU38" s="22"/>
      <c r="BV38" s="22"/>
      <c r="BW38" s="30"/>
      <c r="BX38" s="30"/>
      <c r="BY38" s="30"/>
      <c r="BZ38" s="22"/>
      <c r="CA38" s="22"/>
      <c r="CB38" s="22"/>
      <c r="CC38" s="30"/>
      <c r="CD38" s="30"/>
      <c r="CE38" s="30"/>
      <c r="CF38" s="22"/>
      <c r="CG38" s="22"/>
      <c r="CH38" s="22"/>
      <c r="CI38" s="30"/>
      <c r="CJ38" s="30"/>
      <c r="CK38" s="30"/>
      <c r="CL38" s="22"/>
      <c r="CM38" s="22"/>
      <c r="CN38" s="22"/>
      <c r="CO38" s="30"/>
      <c r="CP38" s="30"/>
      <c r="CQ38" s="30"/>
      <c r="CR38" s="22"/>
      <c r="CS38" s="22"/>
      <c r="CT38" s="22"/>
      <c r="CU38">
        <f t="shared" si="57"/>
        <v>0</v>
      </c>
      <c r="CV38">
        <f t="shared" si="58"/>
        <v>0</v>
      </c>
      <c r="CW38">
        <f t="shared" si="59"/>
        <v>0</v>
      </c>
      <c r="CX38">
        <f t="shared" si="60"/>
        <v>0</v>
      </c>
      <c r="CZ38" s="35" t="e">
        <f t="shared" si="61"/>
        <v>#DIV/0!</v>
      </c>
      <c r="DA38" s="35" t="e">
        <f t="shared" si="62"/>
        <v>#DIV/0!</v>
      </c>
      <c r="DB38" s="35" t="e">
        <f t="shared" si="63"/>
        <v>#DIV/0!</v>
      </c>
      <c r="DN38" s="2"/>
    </row>
    <row r="39" spans="1:118" ht="96" hidden="1" customHeight="1" x14ac:dyDescent="0.25">
      <c r="A39" s="150" t="s">
        <v>201</v>
      </c>
      <c r="B39" s="50">
        <v>44</v>
      </c>
      <c r="C39" s="50" t="s">
        <v>106</v>
      </c>
      <c r="D39" s="52" t="s">
        <v>321</v>
      </c>
      <c r="E39" s="63">
        <f t="shared" si="64"/>
        <v>3</v>
      </c>
      <c r="F39" s="63">
        <f t="shared" si="65"/>
        <v>3</v>
      </c>
      <c r="G39" s="63">
        <f t="shared" si="66"/>
        <v>9</v>
      </c>
      <c r="H39" s="63"/>
      <c r="I39" s="63"/>
      <c r="J39" s="63"/>
      <c r="K39" s="63"/>
      <c r="L39" s="63"/>
      <c r="M39" s="63"/>
      <c r="N39" s="63"/>
      <c r="O39" s="63"/>
      <c r="P39" s="63"/>
      <c r="Q39" s="63"/>
      <c r="R39" s="63"/>
      <c r="S39" s="63"/>
      <c r="T39" s="63"/>
      <c r="U39" s="52" t="s">
        <v>233</v>
      </c>
      <c r="V39" s="52" t="s">
        <v>140</v>
      </c>
      <c r="W39" s="52"/>
      <c r="X39" s="52"/>
      <c r="Y39" s="52" t="s">
        <v>227</v>
      </c>
      <c r="Z39" s="52" t="s">
        <v>214</v>
      </c>
      <c r="AA39" s="30"/>
      <c r="AB39" s="30"/>
      <c r="AC39" s="30"/>
      <c r="AD39" s="22"/>
      <c r="AE39" s="22"/>
      <c r="AF39" s="22"/>
      <c r="AG39" s="30"/>
      <c r="AH39" s="30"/>
      <c r="AI39" s="30"/>
      <c r="AJ39" s="22"/>
      <c r="AK39" s="22"/>
      <c r="AL39" s="22"/>
      <c r="AM39" s="30"/>
      <c r="AN39" s="30"/>
      <c r="AO39" s="30"/>
      <c r="AP39" s="22"/>
      <c r="AQ39" s="22"/>
      <c r="AR39" s="22"/>
      <c r="AS39" s="30"/>
      <c r="AT39" s="30"/>
      <c r="AU39" s="30"/>
      <c r="AV39" s="22"/>
      <c r="AW39" s="22"/>
      <c r="AX39" s="22"/>
      <c r="AY39" s="30"/>
      <c r="AZ39" s="30"/>
      <c r="BA39" s="30"/>
      <c r="BB39" s="22">
        <v>3</v>
      </c>
      <c r="BC39" s="22">
        <v>3</v>
      </c>
      <c r="BD39" s="22">
        <f t="shared" ref="BD39:BD40" si="67">BB39*BC39</f>
        <v>9</v>
      </c>
      <c r="BE39" s="30"/>
      <c r="BF39" s="30"/>
      <c r="BG39" s="30"/>
      <c r="BH39" s="22"/>
      <c r="BI39" s="22"/>
      <c r="BJ39" s="22"/>
      <c r="BK39" s="30"/>
      <c r="BL39" s="30"/>
      <c r="BM39" s="30"/>
      <c r="BN39" s="22"/>
      <c r="BO39" s="22"/>
      <c r="BP39" s="22"/>
      <c r="BQ39" s="30"/>
      <c r="BR39" s="30"/>
      <c r="BS39" s="30"/>
      <c r="BT39" s="22"/>
      <c r="BU39" s="22"/>
      <c r="BV39" s="22"/>
      <c r="BW39" s="30"/>
      <c r="BX39" s="30"/>
      <c r="BY39" s="30"/>
      <c r="BZ39" s="22"/>
      <c r="CA39" s="22"/>
      <c r="CB39" s="22"/>
      <c r="CC39" s="30"/>
      <c r="CD39" s="30"/>
      <c r="CE39" s="30"/>
      <c r="CF39" s="22"/>
      <c r="CG39" s="22"/>
      <c r="CH39" s="22"/>
      <c r="CI39" s="30"/>
      <c r="CJ39" s="30"/>
      <c r="CK39" s="30"/>
      <c r="CL39" s="22"/>
      <c r="CM39" s="22"/>
      <c r="CN39" s="22"/>
      <c r="CO39" s="30"/>
      <c r="CP39" s="30"/>
      <c r="CQ39" s="30"/>
      <c r="CR39" s="22"/>
      <c r="CS39" s="22"/>
      <c r="CT39" s="22"/>
      <c r="CU39">
        <f t="shared" si="57"/>
        <v>3</v>
      </c>
      <c r="CV39">
        <f t="shared" si="58"/>
        <v>3</v>
      </c>
      <c r="CW39">
        <f t="shared" si="59"/>
        <v>9</v>
      </c>
      <c r="CX39">
        <f t="shared" si="60"/>
        <v>1</v>
      </c>
      <c r="CZ39" s="35">
        <f t="shared" si="61"/>
        <v>3</v>
      </c>
      <c r="DA39" s="35">
        <f t="shared" si="62"/>
        <v>3</v>
      </c>
      <c r="DB39" s="35">
        <f t="shared" si="63"/>
        <v>9</v>
      </c>
      <c r="DN39" s="2">
        <v>5</v>
      </c>
    </row>
    <row r="40" spans="1:118" ht="96" hidden="1" customHeight="1" x14ac:dyDescent="0.25">
      <c r="A40" s="160"/>
      <c r="B40" s="50">
        <v>45</v>
      </c>
      <c r="C40" s="50" t="s">
        <v>105</v>
      </c>
      <c r="D40" s="52" t="s">
        <v>322</v>
      </c>
      <c r="E40" s="63">
        <f t="shared" si="64"/>
        <v>2</v>
      </c>
      <c r="F40" s="63">
        <f t="shared" si="65"/>
        <v>1</v>
      </c>
      <c r="G40" s="63">
        <f t="shared" si="66"/>
        <v>2</v>
      </c>
      <c r="H40" s="63"/>
      <c r="I40" s="63"/>
      <c r="J40" s="63"/>
      <c r="K40" s="63"/>
      <c r="L40" s="63"/>
      <c r="M40" s="63"/>
      <c r="N40" s="63"/>
      <c r="O40" s="63"/>
      <c r="P40" s="63"/>
      <c r="Q40" s="63"/>
      <c r="R40" s="63"/>
      <c r="S40" s="63"/>
      <c r="T40" s="63"/>
      <c r="U40" s="52" t="s">
        <v>233</v>
      </c>
      <c r="V40" s="52" t="s">
        <v>140</v>
      </c>
      <c r="W40" s="52"/>
      <c r="X40" s="52"/>
      <c r="Y40" s="52" t="s">
        <v>227</v>
      </c>
      <c r="Z40" s="52" t="s">
        <v>214</v>
      </c>
      <c r="AA40" s="30"/>
      <c r="AB40" s="30"/>
      <c r="AC40" s="30"/>
      <c r="AD40" s="22"/>
      <c r="AE40" s="22"/>
      <c r="AF40" s="22"/>
      <c r="AG40" s="30"/>
      <c r="AH40" s="30"/>
      <c r="AI40" s="30"/>
      <c r="AJ40" s="22"/>
      <c r="AK40" s="22"/>
      <c r="AL40" s="22"/>
      <c r="AM40" s="30"/>
      <c r="AN40" s="30"/>
      <c r="AO40" s="30"/>
      <c r="AP40" s="22"/>
      <c r="AQ40" s="22"/>
      <c r="AR40" s="22"/>
      <c r="AS40" s="30"/>
      <c r="AT40" s="30"/>
      <c r="AU40" s="30"/>
      <c r="AV40" s="22"/>
      <c r="AW40" s="22"/>
      <c r="AX40" s="22"/>
      <c r="AY40" s="30"/>
      <c r="AZ40" s="30"/>
      <c r="BA40" s="30"/>
      <c r="BB40" s="22">
        <v>2</v>
      </c>
      <c r="BC40" s="22">
        <v>1</v>
      </c>
      <c r="BD40" s="22">
        <f t="shared" si="67"/>
        <v>2</v>
      </c>
      <c r="BE40" s="30"/>
      <c r="BF40" s="30"/>
      <c r="BG40" s="30"/>
      <c r="BH40" s="22"/>
      <c r="BI40" s="22"/>
      <c r="BJ40" s="22"/>
      <c r="BK40" s="30"/>
      <c r="BL40" s="30"/>
      <c r="BM40" s="30"/>
      <c r="BN40" s="22"/>
      <c r="BO40" s="22"/>
      <c r="BP40" s="22"/>
      <c r="BQ40" s="30"/>
      <c r="BR40" s="30"/>
      <c r="BS40" s="30"/>
      <c r="BT40" s="22"/>
      <c r="BU40" s="22"/>
      <c r="BV40" s="22"/>
      <c r="BW40" s="30"/>
      <c r="BX40" s="30"/>
      <c r="BY40" s="30"/>
      <c r="BZ40" s="22"/>
      <c r="CA40" s="22"/>
      <c r="CB40" s="22"/>
      <c r="CC40" s="30"/>
      <c r="CD40" s="30"/>
      <c r="CE40" s="30"/>
      <c r="CF40" s="22"/>
      <c r="CG40" s="22"/>
      <c r="CH40" s="22"/>
      <c r="CI40" s="30"/>
      <c r="CJ40" s="30"/>
      <c r="CK40" s="30"/>
      <c r="CL40" s="22"/>
      <c r="CM40" s="22"/>
      <c r="CN40" s="22"/>
      <c r="CO40" s="30"/>
      <c r="CP40" s="30"/>
      <c r="CQ40" s="30"/>
      <c r="CR40" s="22"/>
      <c r="CS40" s="22"/>
      <c r="CT40" s="22"/>
      <c r="CU40">
        <f t="shared" si="57"/>
        <v>2</v>
      </c>
      <c r="CV40">
        <f t="shared" si="58"/>
        <v>1</v>
      </c>
      <c r="CW40">
        <f t="shared" si="59"/>
        <v>2</v>
      </c>
      <c r="CX40">
        <f t="shared" si="60"/>
        <v>1</v>
      </c>
      <c r="CZ40" s="35">
        <f t="shared" si="61"/>
        <v>2</v>
      </c>
      <c r="DA40" s="35">
        <f t="shared" si="62"/>
        <v>1</v>
      </c>
      <c r="DB40" s="35">
        <f t="shared" si="63"/>
        <v>2</v>
      </c>
      <c r="DN40" s="2">
        <v>5</v>
      </c>
    </row>
    <row r="41" spans="1:118" ht="96" hidden="1" customHeight="1" x14ac:dyDescent="0.25">
      <c r="A41" s="160"/>
      <c r="B41" s="50">
        <v>48</v>
      </c>
      <c r="C41" s="50" t="s">
        <v>104</v>
      </c>
      <c r="D41" s="52" t="s">
        <v>324</v>
      </c>
      <c r="E41" s="63">
        <f t="shared" si="64"/>
        <v>3</v>
      </c>
      <c r="F41" s="63">
        <f t="shared" si="65"/>
        <v>2</v>
      </c>
      <c r="G41" s="63">
        <f t="shared" si="66"/>
        <v>6</v>
      </c>
      <c r="H41" s="63"/>
      <c r="I41" s="63"/>
      <c r="J41" s="63"/>
      <c r="K41" s="63"/>
      <c r="L41" s="63"/>
      <c r="M41" s="63"/>
      <c r="N41" s="63"/>
      <c r="O41" s="63"/>
      <c r="P41" s="63"/>
      <c r="Q41" s="63"/>
      <c r="R41" s="63"/>
      <c r="S41" s="63"/>
      <c r="T41" s="63"/>
      <c r="U41" s="52" t="s">
        <v>323</v>
      </c>
      <c r="V41" s="52" t="s">
        <v>140</v>
      </c>
      <c r="W41" s="52"/>
      <c r="X41" s="52"/>
      <c r="Y41" s="52" t="s">
        <v>227</v>
      </c>
      <c r="Z41" s="52" t="s">
        <v>214</v>
      </c>
      <c r="AA41" s="30"/>
      <c r="AB41" s="30"/>
      <c r="AC41" s="30"/>
      <c r="AD41" s="22"/>
      <c r="AE41" s="22"/>
      <c r="AF41" s="22"/>
      <c r="AG41" s="30"/>
      <c r="AH41" s="30"/>
      <c r="AI41" s="30"/>
      <c r="AJ41" s="22"/>
      <c r="AK41" s="22"/>
      <c r="AL41" s="22"/>
      <c r="AM41" s="30"/>
      <c r="AN41" s="30"/>
      <c r="AO41" s="30"/>
      <c r="AP41" s="22"/>
      <c r="AQ41" s="22"/>
      <c r="AR41" s="22"/>
      <c r="AS41" s="30"/>
      <c r="AT41" s="30"/>
      <c r="AU41" s="30"/>
      <c r="AV41" s="22"/>
      <c r="AW41" s="22"/>
      <c r="AX41" s="22"/>
      <c r="AY41" s="30"/>
      <c r="AZ41" s="30"/>
      <c r="BA41" s="30"/>
      <c r="BB41" s="22">
        <v>3</v>
      </c>
      <c r="BC41" s="22">
        <v>2</v>
      </c>
      <c r="BD41" s="22">
        <f t="shared" ref="BD41" si="68">BB41*BC41</f>
        <v>6</v>
      </c>
      <c r="BE41" s="30"/>
      <c r="BF41" s="30"/>
      <c r="BG41" s="30"/>
      <c r="BH41" s="22"/>
      <c r="BI41" s="22"/>
      <c r="BJ41" s="22"/>
      <c r="BK41" s="30"/>
      <c r="BL41" s="30"/>
      <c r="BM41" s="30"/>
      <c r="BN41" s="22"/>
      <c r="BO41" s="22"/>
      <c r="BP41" s="22"/>
      <c r="BQ41" s="30"/>
      <c r="BR41" s="30"/>
      <c r="BS41" s="30"/>
      <c r="BT41" s="22"/>
      <c r="BU41" s="22"/>
      <c r="BV41" s="22"/>
      <c r="BW41" s="30"/>
      <c r="BX41" s="30"/>
      <c r="BY41" s="30"/>
      <c r="BZ41" s="22"/>
      <c r="CA41" s="22"/>
      <c r="CB41" s="22"/>
      <c r="CC41" s="30"/>
      <c r="CD41" s="30"/>
      <c r="CE41" s="30"/>
      <c r="CF41" s="22"/>
      <c r="CG41" s="22"/>
      <c r="CH41" s="22"/>
      <c r="CI41" s="30"/>
      <c r="CJ41" s="30"/>
      <c r="CK41" s="30"/>
      <c r="CL41" s="22"/>
      <c r="CM41" s="22"/>
      <c r="CN41" s="22"/>
      <c r="CO41" s="30"/>
      <c r="CP41" s="30"/>
      <c r="CQ41" s="30"/>
      <c r="CR41" s="22"/>
      <c r="CS41" s="22"/>
      <c r="CT41" s="22"/>
      <c r="CU41">
        <f t="shared" si="57"/>
        <v>3</v>
      </c>
      <c r="CV41">
        <f t="shared" si="58"/>
        <v>2</v>
      </c>
      <c r="CW41">
        <f t="shared" si="59"/>
        <v>6</v>
      </c>
      <c r="CX41">
        <f t="shared" si="60"/>
        <v>1</v>
      </c>
      <c r="CZ41" s="35">
        <f t="shared" si="61"/>
        <v>3</v>
      </c>
      <c r="DA41" s="35">
        <f t="shared" si="62"/>
        <v>2</v>
      </c>
      <c r="DB41" s="35">
        <f t="shared" si="63"/>
        <v>6</v>
      </c>
      <c r="DN41" s="2">
        <v>5</v>
      </c>
    </row>
    <row r="42" spans="1:118" ht="144" hidden="1" customHeight="1" x14ac:dyDescent="0.25">
      <c r="A42" s="150" t="s">
        <v>77</v>
      </c>
      <c r="B42" s="167">
        <v>50</v>
      </c>
      <c r="C42" s="167" t="s">
        <v>94</v>
      </c>
      <c r="D42" s="52" t="s">
        <v>245</v>
      </c>
      <c r="E42" s="116">
        <f t="shared" si="64"/>
        <v>4</v>
      </c>
      <c r="F42" s="116">
        <f t="shared" si="65"/>
        <v>3.6666666666666665</v>
      </c>
      <c r="G42" s="116">
        <f t="shared" si="66"/>
        <v>14.666666666666666</v>
      </c>
      <c r="H42" s="57"/>
      <c r="I42" s="57"/>
      <c r="J42" s="57"/>
      <c r="K42" s="57"/>
      <c r="L42" s="57"/>
      <c r="M42" s="57"/>
      <c r="N42" s="57"/>
      <c r="O42" s="57"/>
      <c r="P42" s="57"/>
      <c r="Q42" s="57"/>
      <c r="R42" s="57"/>
      <c r="S42" s="57"/>
      <c r="T42" s="57"/>
      <c r="U42" s="52" t="s">
        <v>325</v>
      </c>
      <c r="V42" s="52" t="s">
        <v>140</v>
      </c>
      <c r="W42" s="52"/>
      <c r="X42" s="52"/>
      <c r="Y42" s="52" t="s">
        <v>230</v>
      </c>
      <c r="Z42" s="55" t="s">
        <v>76</v>
      </c>
      <c r="AA42" s="133">
        <v>4</v>
      </c>
      <c r="AB42" s="133">
        <v>4</v>
      </c>
      <c r="AC42" s="133">
        <f t="shared" ref="AC42" si="69">AA42*AB42</f>
        <v>16</v>
      </c>
      <c r="AD42" s="129"/>
      <c r="AE42" s="129"/>
      <c r="AF42" s="129"/>
      <c r="AG42" s="133"/>
      <c r="AH42" s="133"/>
      <c r="AI42" s="133"/>
      <c r="AJ42" s="129"/>
      <c r="AK42" s="129"/>
      <c r="AL42" s="129"/>
      <c r="AM42" s="133"/>
      <c r="AN42" s="133"/>
      <c r="AO42" s="133"/>
      <c r="AP42" s="129">
        <v>4</v>
      </c>
      <c r="AQ42" s="129">
        <v>4</v>
      </c>
      <c r="AR42" s="129">
        <v>16</v>
      </c>
      <c r="AS42" s="133"/>
      <c r="AT42" s="133"/>
      <c r="AU42" s="133"/>
      <c r="AV42" s="129"/>
      <c r="AW42" s="129"/>
      <c r="AX42" s="129"/>
      <c r="AY42" s="133"/>
      <c r="AZ42" s="133"/>
      <c r="BA42" s="133"/>
      <c r="BB42" s="129">
        <v>4</v>
      </c>
      <c r="BC42" s="129">
        <v>3</v>
      </c>
      <c r="BD42" s="129">
        <v>12</v>
      </c>
      <c r="BE42" s="133"/>
      <c r="BF42" s="133"/>
      <c r="BG42" s="133"/>
      <c r="BH42" s="129"/>
      <c r="BI42" s="129"/>
      <c r="BJ42" s="129"/>
      <c r="BK42" s="133"/>
      <c r="BL42" s="133"/>
      <c r="BM42" s="133"/>
      <c r="BN42" s="129"/>
      <c r="BO42" s="129"/>
      <c r="BP42" s="129"/>
      <c r="BQ42" s="133"/>
      <c r="BR42" s="133"/>
      <c r="BS42" s="133"/>
      <c r="BT42" s="129"/>
      <c r="BU42" s="129"/>
      <c r="BV42" s="129"/>
      <c r="BW42" s="133"/>
      <c r="BX42" s="133"/>
      <c r="BY42" s="133"/>
      <c r="BZ42" s="129"/>
      <c r="CA42" s="129"/>
      <c r="CB42" s="129"/>
      <c r="CC42" s="133"/>
      <c r="CD42" s="133"/>
      <c r="CE42" s="133"/>
      <c r="CF42" s="129"/>
      <c r="CG42" s="129"/>
      <c r="CH42" s="129"/>
      <c r="CI42" s="133"/>
      <c r="CJ42" s="133"/>
      <c r="CK42" s="133"/>
      <c r="CL42" s="129"/>
      <c r="CM42" s="129"/>
      <c r="CN42" s="129"/>
      <c r="CO42" s="133"/>
      <c r="CP42" s="133"/>
      <c r="CQ42" s="133"/>
      <c r="CR42" s="129"/>
      <c r="CS42" s="129"/>
      <c r="CT42" s="129"/>
      <c r="CU42">
        <f t="shared" si="57"/>
        <v>12</v>
      </c>
      <c r="CV42">
        <f t="shared" si="58"/>
        <v>11</v>
      </c>
      <c r="CW42">
        <f t="shared" si="59"/>
        <v>44</v>
      </c>
      <c r="CX42">
        <f t="shared" si="60"/>
        <v>3</v>
      </c>
      <c r="CZ42" s="35">
        <f t="shared" si="61"/>
        <v>4</v>
      </c>
      <c r="DA42" s="35">
        <f t="shared" si="62"/>
        <v>3.6666666666666665</v>
      </c>
      <c r="DB42" s="35">
        <f t="shared" si="63"/>
        <v>14.666666666666666</v>
      </c>
      <c r="DN42" s="2">
        <v>6</v>
      </c>
    </row>
    <row r="43" spans="1:118" ht="115.5" hidden="1" customHeight="1" x14ac:dyDescent="0.25">
      <c r="A43" s="160"/>
      <c r="B43" s="147"/>
      <c r="C43" s="147"/>
      <c r="D43" s="52" t="s">
        <v>326</v>
      </c>
      <c r="E43" s="117"/>
      <c r="F43" s="117"/>
      <c r="G43" s="117"/>
      <c r="H43" s="60"/>
      <c r="I43" s="60"/>
      <c r="J43" s="60"/>
      <c r="K43" s="60"/>
      <c r="L43" s="60"/>
      <c r="M43" s="60"/>
      <c r="N43" s="60"/>
      <c r="O43" s="60"/>
      <c r="P43" s="60"/>
      <c r="Q43" s="60"/>
      <c r="R43" s="60"/>
      <c r="S43" s="60"/>
      <c r="T43" s="60"/>
      <c r="U43" s="52" t="s">
        <v>270</v>
      </c>
      <c r="V43" s="52" t="s">
        <v>140</v>
      </c>
      <c r="W43" s="52"/>
      <c r="X43" s="52"/>
      <c r="Y43" s="52" t="s">
        <v>230</v>
      </c>
      <c r="Z43" s="66" t="s">
        <v>214</v>
      </c>
      <c r="AA43" s="132"/>
      <c r="AB43" s="132"/>
      <c r="AC43" s="132"/>
      <c r="AD43" s="130"/>
      <c r="AE43" s="130"/>
      <c r="AF43" s="130"/>
      <c r="AG43" s="132"/>
      <c r="AH43" s="132"/>
      <c r="AI43" s="132"/>
      <c r="AJ43" s="130"/>
      <c r="AK43" s="130"/>
      <c r="AL43" s="130"/>
      <c r="AM43" s="132"/>
      <c r="AN43" s="132"/>
      <c r="AO43" s="132"/>
      <c r="AP43" s="130"/>
      <c r="AQ43" s="130"/>
      <c r="AR43" s="130"/>
      <c r="AS43" s="132"/>
      <c r="AT43" s="132"/>
      <c r="AU43" s="132"/>
      <c r="AV43" s="130"/>
      <c r="AW43" s="130"/>
      <c r="AX43" s="130"/>
      <c r="AY43" s="132"/>
      <c r="AZ43" s="132"/>
      <c r="BA43" s="132"/>
      <c r="BB43" s="130"/>
      <c r="BC43" s="130"/>
      <c r="BD43" s="130"/>
      <c r="BE43" s="132"/>
      <c r="BF43" s="132"/>
      <c r="BG43" s="132"/>
      <c r="BH43" s="130"/>
      <c r="BI43" s="130"/>
      <c r="BJ43" s="130"/>
      <c r="BK43" s="132"/>
      <c r="BL43" s="132"/>
      <c r="BM43" s="132"/>
      <c r="BN43" s="130"/>
      <c r="BO43" s="130"/>
      <c r="BP43" s="130"/>
      <c r="BQ43" s="132"/>
      <c r="BR43" s="132"/>
      <c r="BS43" s="132"/>
      <c r="BT43" s="130"/>
      <c r="BU43" s="130"/>
      <c r="BV43" s="130"/>
      <c r="BW43" s="132"/>
      <c r="BX43" s="132"/>
      <c r="BY43" s="132"/>
      <c r="BZ43" s="130"/>
      <c r="CA43" s="130"/>
      <c r="CB43" s="130"/>
      <c r="CC43" s="132"/>
      <c r="CD43" s="132"/>
      <c r="CE43" s="132"/>
      <c r="CF43" s="130"/>
      <c r="CG43" s="130"/>
      <c r="CH43" s="130"/>
      <c r="CI43" s="132"/>
      <c r="CJ43" s="132"/>
      <c r="CK43" s="132"/>
      <c r="CL43" s="130"/>
      <c r="CM43" s="130"/>
      <c r="CN43" s="130"/>
      <c r="CO43" s="132"/>
      <c r="CP43" s="132"/>
      <c r="CQ43" s="132"/>
      <c r="CR43" s="130"/>
      <c r="CS43" s="130"/>
      <c r="CT43" s="130"/>
      <c r="CU43">
        <f t="shared" si="57"/>
        <v>0</v>
      </c>
      <c r="CV43">
        <f t="shared" si="58"/>
        <v>0</v>
      </c>
      <c r="CW43">
        <f t="shared" si="59"/>
        <v>0</v>
      </c>
      <c r="CX43">
        <f t="shared" si="60"/>
        <v>0</v>
      </c>
      <c r="CZ43" s="35" t="e">
        <f t="shared" si="61"/>
        <v>#DIV/0!</v>
      </c>
      <c r="DA43" s="35" t="e">
        <f t="shared" si="62"/>
        <v>#DIV/0!</v>
      </c>
      <c r="DB43" s="35" t="e">
        <f t="shared" si="63"/>
        <v>#DIV/0!</v>
      </c>
      <c r="DN43" s="2">
        <v>5</v>
      </c>
    </row>
    <row r="44" spans="1:118" ht="145.5" hidden="1" customHeight="1" x14ac:dyDescent="0.25">
      <c r="A44" s="160"/>
      <c r="B44" s="50">
        <v>51</v>
      </c>
      <c r="C44" s="50" t="s">
        <v>91</v>
      </c>
      <c r="D44" s="52" t="s">
        <v>132</v>
      </c>
      <c r="E44" s="63">
        <f t="shared" si="64"/>
        <v>4</v>
      </c>
      <c r="F44" s="63">
        <f t="shared" si="65"/>
        <v>4</v>
      </c>
      <c r="G44" s="63">
        <f t="shared" si="66"/>
        <v>16</v>
      </c>
      <c r="H44" s="63"/>
      <c r="I44" s="63"/>
      <c r="J44" s="63"/>
      <c r="K44" s="63"/>
      <c r="L44" s="63"/>
      <c r="M44" s="63"/>
      <c r="N44" s="63"/>
      <c r="O44" s="63"/>
      <c r="P44" s="63"/>
      <c r="Q44" s="63"/>
      <c r="R44" s="63"/>
      <c r="S44" s="63"/>
      <c r="T44" s="63"/>
      <c r="U44" s="52" t="s">
        <v>136</v>
      </c>
      <c r="V44" s="52" t="s">
        <v>140</v>
      </c>
      <c r="W44" s="52"/>
      <c r="X44" s="52"/>
      <c r="Y44" s="52" t="s">
        <v>227</v>
      </c>
      <c r="Z44" s="55" t="s">
        <v>76</v>
      </c>
      <c r="AA44" s="31">
        <v>4</v>
      </c>
      <c r="AB44" s="31">
        <v>4</v>
      </c>
      <c r="AC44" s="31">
        <f t="shared" ref="AC44:AC46" si="70">AA44*AB44</f>
        <v>16</v>
      </c>
      <c r="AD44" s="22"/>
      <c r="AE44" s="22"/>
      <c r="AF44" s="22"/>
      <c r="AG44" s="31"/>
      <c r="AH44" s="31"/>
      <c r="AI44" s="31"/>
      <c r="AJ44" s="22"/>
      <c r="AK44" s="22"/>
      <c r="AL44" s="22"/>
      <c r="AM44" s="31"/>
      <c r="AN44" s="31"/>
      <c r="AO44" s="31"/>
      <c r="AP44" s="22">
        <v>4</v>
      </c>
      <c r="AQ44" s="22">
        <v>4</v>
      </c>
      <c r="AR44" s="22">
        <v>16</v>
      </c>
      <c r="AS44" s="31"/>
      <c r="AT44" s="31"/>
      <c r="AU44" s="31"/>
      <c r="AV44" s="22"/>
      <c r="AW44" s="22"/>
      <c r="AX44" s="22"/>
      <c r="AY44" s="31"/>
      <c r="AZ44" s="31"/>
      <c r="BA44" s="31"/>
      <c r="BB44" s="22"/>
      <c r="BC44" s="22"/>
      <c r="BD44" s="22"/>
      <c r="BE44" s="31"/>
      <c r="BF44" s="31"/>
      <c r="BG44" s="31"/>
      <c r="BH44" s="22"/>
      <c r="BI44" s="22"/>
      <c r="BJ44" s="22"/>
      <c r="BK44" s="31"/>
      <c r="BL44" s="31"/>
      <c r="BM44" s="31"/>
      <c r="BN44" s="22"/>
      <c r="BO44" s="22"/>
      <c r="BP44" s="22"/>
      <c r="BQ44" s="31"/>
      <c r="BR44" s="31"/>
      <c r="BS44" s="31"/>
      <c r="BT44" s="22"/>
      <c r="BU44" s="22"/>
      <c r="BV44" s="22"/>
      <c r="BW44" s="31"/>
      <c r="BX44" s="31"/>
      <c r="BY44" s="31"/>
      <c r="BZ44" s="22"/>
      <c r="CA44" s="22"/>
      <c r="CB44" s="22"/>
      <c r="CC44" s="31"/>
      <c r="CD44" s="31"/>
      <c r="CE44" s="31"/>
      <c r="CF44" s="22"/>
      <c r="CG44" s="22"/>
      <c r="CH44" s="22"/>
      <c r="CI44" s="31"/>
      <c r="CJ44" s="31"/>
      <c r="CK44" s="31"/>
      <c r="CL44" s="22"/>
      <c r="CM44" s="22"/>
      <c r="CN44" s="22"/>
      <c r="CO44" s="31"/>
      <c r="CP44" s="31"/>
      <c r="CQ44" s="31"/>
      <c r="CR44" s="22"/>
      <c r="CS44" s="22"/>
      <c r="CT44" s="22"/>
      <c r="CU44">
        <f t="shared" si="57"/>
        <v>8</v>
      </c>
      <c r="CV44">
        <f t="shared" si="58"/>
        <v>8</v>
      </c>
      <c r="CW44">
        <f t="shared" si="59"/>
        <v>32</v>
      </c>
      <c r="CX44">
        <f t="shared" si="60"/>
        <v>2</v>
      </c>
      <c r="CZ44" s="35">
        <f t="shared" si="61"/>
        <v>4</v>
      </c>
      <c r="DA44" s="35">
        <f t="shared" si="62"/>
        <v>4</v>
      </c>
      <c r="DB44" s="35">
        <f t="shared" si="63"/>
        <v>16</v>
      </c>
      <c r="DN44" s="2">
        <v>5</v>
      </c>
    </row>
    <row r="45" spans="1:118" ht="110.25" hidden="1" customHeight="1" x14ac:dyDescent="0.25">
      <c r="A45" s="160"/>
      <c r="B45" s="50">
        <v>52</v>
      </c>
      <c r="C45" s="50" t="s">
        <v>92</v>
      </c>
      <c r="D45" s="52" t="s">
        <v>133</v>
      </c>
      <c r="E45" s="63">
        <f t="shared" si="64"/>
        <v>4</v>
      </c>
      <c r="F45" s="63">
        <f t="shared" si="65"/>
        <v>1</v>
      </c>
      <c r="G45" s="63">
        <f t="shared" si="66"/>
        <v>4</v>
      </c>
      <c r="H45" s="63"/>
      <c r="I45" s="63"/>
      <c r="J45" s="63"/>
      <c r="K45" s="63"/>
      <c r="L45" s="63"/>
      <c r="M45" s="63"/>
      <c r="N45" s="63"/>
      <c r="O45" s="63"/>
      <c r="P45" s="63"/>
      <c r="Q45" s="63"/>
      <c r="R45" s="63"/>
      <c r="S45" s="63"/>
      <c r="T45" s="63"/>
      <c r="U45" s="52" t="s">
        <v>134</v>
      </c>
      <c r="V45" s="52" t="s">
        <v>140</v>
      </c>
      <c r="W45" s="52"/>
      <c r="X45" s="52"/>
      <c r="Y45" s="52" t="s">
        <v>227</v>
      </c>
      <c r="Z45" s="55" t="s">
        <v>76</v>
      </c>
      <c r="AA45" s="31">
        <v>4</v>
      </c>
      <c r="AB45" s="31">
        <v>1</v>
      </c>
      <c r="AC45" s="31">
        <f t="shared" si="70"/>
        <v>4</v>
      </c>
      <c r="AD45" s="22"/>
      <c r="AE45" s="22"/>
      <c r="AF45" s="22"/>
      <c r="AG45" s="31"/>
      <c r="AH45" s="31"/>
      <c r="AI45" s="31"/>
      <c r="AJ45" s="22"/>
      <c r="AK45" s="22"/>
      <c r="AL45" s="22"/>
      <c r="AM45" s="31"/>
      <c r="AN45" s="31"/>
      <c r="AO45" s="31"/>
      <c r="AP45" s="22">
        <v>4</v>
      </c>
      <c r="AQ45" s="22">
        <v>1</v>
      </c>
      <c r="AR45" s="22">
        <v>4</v>
      </c>
      <c r="AS45" s="31"/>
      <c r="AT45" s="31"/>
      <c r="AU45" s="31"/>
      <c r="AV45" s="22"/>
      <c r="AW45" s="22"/>
      <c r="AX45" s="22"/>
      <c r="AY45" s="31"/>
      <c r="AZ45" s="31"/>
      <c r="BA45" s="31"/>
      <c r="BB45" s="22"/>
      <c r="BC45" s="22"/>
      <c r="BD45" s="22"/>
      <c r="BE45" s="31"/>
      <c r="BF45" s="31"/>
      <c r="BG45" s="31"/>
      <c r="BH45" s="22"/>
      <c r="BI45" s="22"/>
      <c r="BJ45" s="22"/>
      <c r="BK45" s="31"/>
      <c r="BL45" s="31"/>
      <c r="BM45" s="31"/>
      <c r="BN45" s="22"/>
      <c r="BO45" s="22"/>
      <c r="BP45" s="22"/>
      <c r="BQ45" s="31"/>
      <c r="BR45" s="31"/>
      <c r="BS45" s="31"/>
      <c r="BT45" s="22"/>
      <c r="BU45" s="22"/>
      <c r="BV45" s="22"/>
      <c r="BW45" s="31"/>
      <c r="BX45" s="31"/>
      <c r="BY45" s="31"/>
      <c r="BZ45" s="22"/>
      <c r="CA45" s="22"/>
      <c r="CB45" s="22"/>
      <c r="CC45" s="31"/>
      <c r="CD45" s="31"/>
      <c r="CE45" s="31"/>
      <c r="CF45" s="22"/>
      <c r="CG45" s="22"/>
      <c r="CH45" s="22"/>
      <c r="CI45" s="31"/>
      <c r="CJ45" s="31"/>
      <c r="CK45" s="31"/>
      <c r="CL45" s="22"/>
      <c r="CM45" s="22"/>
      <c r="CN45" s="22"/>
      <c r="CO45" s="31"/>
      <c r="CP45" s="31"/>
      <c r="CQ45" s="31"/>
      <c r="CR45" s="22"/>
      <c r="CS45" s="22"/>
      <c r="CT45" s="22"/>
      <c r="CU45">
        <f t="shared" si="57"/>
        <v>8</v>
      </c>
      <c r="CV45">
        <f t="shared" si="58"/>
        <v>2</v>
      </c>
      <c r="CW45">
        <f t="shared" si="59"/>
        <v>8</v>
      </c>
      <c r="CX45">
        <f t="shared" si="60"/>
        <v>2</v>
      </c>
      <c r="CZ45" s="35">
        <f t="shared" si="61"/>
        <v>4</v>
      </c>
      <c r="DA45" s="35">
        <f t="shared" si="62"/>
        <v>1</v>
      </c>
      <c r="DB45" s="35">
        <f t="shared" si="63"/>
        <v>4</v>
      </c>
      <c r="DN45" s="2">
        <v>5</v>
      </c>
    </row>
    <row r="46" spans="1:118" ht="110.25" hidden="1" customHeight="1" x14ac:dyDescent="0.25">
      <c r="A46" s="160"/>
      <c r="B46" s="67">
        <v>53</v>
      </c>
      <c r="C46" s="67" t="s">
        <v>93</v>
      </c>
      <c r="D46" s="52" t="s">
        <v>135</v>
      </c>
      <c r="E46" s="63">
        <f t="shared" si="64"/>
        <v>4</v>
      </c>
      <c r="F46" s="63">
        <f t="shared" si="65"/>
        <v>2</v>
      </c>
      <c r="G46" s="63">
        <f t="shared" si="66"/>
        <v>8</v>
      </c>
      <c r="H46" s="63"/>
      <c r="I46" s="63"/>
      <c r="J46" s="63"/>
      <c r="K46" s="63"/>
      <c r="L46" s="63"/>
      <c r="M46" s="63"/>
      <c r="N46" s="63"/>
      <c r="O46" s="63"/>
      <c r="P46" s="63"/>
      <c r="Q46" s="63"/>
      <c r="R46" s="63"/>
      <c r="S46" s="63"/>
      <c r="T46" s="63"/>
      <c r="U46" s="52" t="s">
        <v>327</v>
      </c>
      <c r="V46" s="52" t="s">
        <v>140</v>
      </c>
      <c r="W46" s="52"/>
      <c r="X46" s="52"/>
      <c r="Y46" s="52" t="s">
        <v>227</v>
      </c>
      <c r="Z46" s="55" t="s">
        <v>76</v>
      </c>
      <c r="AA46" s="32">
        <v>4</v>
      </c>
      <c r="AB46" s="32">
        <v>2</v>
      </c>
      <c r="AC46" s="32">
        <f t="shared" si="70"/>
        <v>8</v>
      </c>
      <c r="AD46" s="22"/>
      <c r="AE46" s="22"/>
      <c r="AF46" s="22"/>
      <c r="AG46" s="32"/>
      <c r="AH46" s="32"/>
      <c r="AI46" s="32"/>
      <c r="AJ46" s="22"/>
      <c r="AK46" s="22"/>
      <c r="AL46" s="22"/>
      <c r="AM46" s="32"/>
      <c r="AN46" s="32"/>
      <c r="AO46" s="32"/>
      <c r="AP46" s="22">
        <v>4</v>
      </c>
      <c r="AQ46" s="22">
        <v>2</v>
      </c>
      <c r="AR46" s="22">
        <v>8</v>
      </c>
      <c r="AS46" s="32"/>
      <c r="AT46" s="32"/>
      <c r="AU46" s="32"/>
      <c r="AV46" s="22"/>
      <c r="AW46" s="22"/>
      <c r="AX46" s="22"/>
      <c r="AY46" s="32"/>
      <c r="AZ46" s="32"/>
      <c r="BA46" s="32"/>
      <c r="BB46" s="22"/>
      <c r="BC46" s="22"/>
      <c r="BD46" s="22"/>
      <c r="BE46" s="32"/>
      <c r="BF46" s="32"/>
      <c r="BG46" s="32"/>
      <c r="BH46" s="22"/>
      <c r="BI46" s="22"/>
      <c r="BJ46" s="22"/>
      <c r="BK46" s="32"/>
      <c r="BL46" s="32"/>
      <c r="BM46" s="32"/>
      <c r="BN46" s="22"/>
      <c r="BO46" s="22"/>
      <c r="BP46" s="22"/>
      <c r="BQ46" s="32"/>
      <c r="BR46" s="32"/>
      <c r="BS46" s="32"/>
      <c r="BT46" s="22"/>
      <c r="BU46" s="22"/>
      <c r="BV46" s="22"/>
      <c r="BW46" s="32"/>
      <c r="BX46" s="32"/>
      <c r="BY46" s="32"/>
      <c r="BZ46" s="22"/>
      <c r="CA46" s="22"/>
      <c r="CB46" s="22"/>
      <c r="CC46" s="32"/>
      <c r="CD46" s="32"/>
      <c r="CE46" s="32"/>
      <c r="CF46" s="22"/>
      <c r="CG46" s="22"/>
      <c r="CH46" s="22"/>
      <c r="CI46" s="32"/>
      <c r="CJ46" s="32"/>
      <c r="CK46" s="32"/>
      <c r="CL46" s="22"/>
      <c r="CM46" s="22"/>
      <c r="CN46" s="22"/>
      <c r="CO46" s="32"/>
      <c r="CP46" s="32"/>
      <c r="CQ46" s="32"/>
      <c r="CR46" s="22"/>
      <c r="CS46" s="22"/>
      <c r="CT46" s="22"/>
      <c r="CU46">
        <f t="shared" si="57"/>
        <v>8</v>
      </c>
      <c r="CV46">
        <f t="shared" si="58"/>
        <v>4</v>
      </c>
      <c r="CW46">
        <f t="shared" si="59"/>
        <v>16</v>
      </c>
      <c r="CX46">
        <f t="shared" si="60"/>
        <v>2</v>
      </c>
      <c r="CZ46" s="35">
        <f t="shared" si="61"/>
        <v>4</v>
      </c>
      <c r="DA46" s="35">
        <f t="shared" si="62"/>
        <v>2</v>
      </c>
      <c r="DB46" s="35">
        <f t="shared" si="63"/>
        <v>8</v>
      </c>
      <c r="DN46" s="2">
        <v>5</v>
      </c>
    </row>
    <row r="47" spans="1:118" ht="108" hidden="1" customHeight="1" x14ac:dyDescent="0.25">
      <c r="A47" s="161"/>
      <c r="B47" s="50">
        <v>55</v>
      </c>
      <c r="C47" s="50" t="s">
        <v>202</v>
      </c>
      <c r="D47" s="52" t="s">
        <v>236</v>
      </c>
      <c r="E47" s="63">
        <f t="shared" si="64"/>
        <v>5</v>
      </c>
      <c r="F47" s="63">
        <f t="shared" si="65"/>
        <v>1</v>
      </c>
      <c r="G47" s="63">
        <f t="shared" si="66"/>
        <v>5</v>
      </c>
      <c r="H47" s="63"/>
      <c r="I47" s="63"/>
      <c r="J47" s="63"/>
      <c r="K47" s="63"/>
      <c r="L47" s="63"/>
      <c r="M47" s="63"/>
      <c r="N47" s="63"/>
      <c r="O47" s="63"/>
      <c r="P47" s="63"/>
      <c r="Q47" s="63"/>
      <c r="R47" s="63"/>
      <c r="S47" s="63"/>
      <c r="T47" s="63"/>
      <c r="U47" s="52" t="s">
        <v>235</v>
      </c>
      <c r="V47" s="52" t="s">
        <v>140</v>
      </c>
      <c r="W47" s="52"/>
      <c r="X47" s="52"/>
      <c r="Y47" s="52" t="s">
        <v>227</v>
      </c>
      <c r="Z47" s="55" t="s">
        <v>76</v>
      </c>
      <c r="AA47" s="31">
        <v>5</v>
      </c>
      <c r="AB47" s="31">
        <v>1</v>
      </c>
      <c r="AC47" s="31">
        <f t="shared" ref="AC47" si="71">AA47*AB47</f>
        <v>5</v>
      </c>
      <c r="AD47" s="22"/>
      <c r="AE47" s="22"/>
      <c r="AF47" s="22"/>
      <c r="AG47" s="31"/>
      <c r="AH47" s="31"/>
      <c r="AI47" s="31"/>
      <c r="AJ47" s="22"/>
      <c r="AK47" s="22"/>
      <c r="AL47" s="22"/>
      <c r="AM47" s="31"/>
      <c r="AN47" s="31"/>
      <c r="AO47" s="31"/>
      <c r="AP47" s="22"/>
      <c r="AQ47" s="22"/>
      <c r="AR47" s="22"/>
      <c r="AS47" s="31"/>
      <c r="AT47" s="31"/>
      <c r="AU47" s="31"/>
      <c r="AV47" s="22"/>
      <c r="AW47" s="22"/>
      <c r="AX47" s="22"/>
      <c r="AY47" s="31"/>
      <c r="AZ47" s="31"/>
      <c r="BA47" s="31"/>
      <c r="BB47" s="22"/>
      <c r="BC47" s="22"/>
      <c r="BD47" s="22"/>
      <c r="BE47" s="31"/>
      <c r="BF47" s="31"/>
      <c r="BG47" s="31"/>
      <c r="BH47" s="22"/>
      <c r="BI47" s="22"/>
      <c r="BJ47" s="22"/>
      <c r="BK47" s="31"/>
      <c r="BL47" s="31"/>
      <c r="BM47" s="31"/>
      <c r="BN47" s="22"/>
      <c r="BO47" s="22"/>
      <c r="BP47" s="22"/>
      <c r="BQ47" s="31"/>
      <c r="BR47" s="31"/>
      <c r="BS47" s="31"/>
      <c r="BT47" s="22"/>
      <c r="BU47" s="22"/>
      <c r="BV47" s="22"/>
      <c r="BW47" s="31"/>
      <c r="BX47" s="31"/>
      <c r="BY47" s="31"/>
      <c r="BZ47" s="22"/>
      <c r="CA47" s="22"/>
      <c r="CB47" s="22"/>
      <c r="CC47" s="31"/>
      <c r="CD47" s="31"/>
      <c r="CE47" s="31"/>
      <c r="CF47" s="22"/>
      <c r="CG47" s="22"/>
      <c r="CH47" s="22"/>
      <c r="CI47" s="31"/>
      <c r="CJ47" s="31"/>
      <c r="CK47" s="31"/>
      <c r="CL47" s="22"/>
      <c r="CM47" s="22"/>
      <c r="CN47" s="22"/>
      <c r="CO47" s="31"/>
      <c r="CP47" s="31"/>
      <c r="CQ47" s="31"/>
      <c r="CR47" s="22"/>
      <c r="CS47" s="22"/>
      <c r="CT47" s="22"/>
      <c r="CU47">
        <f t="shared" si="57"/>
        <v>5</v>
      </c>
      <c r="CV47">
        <f t="shared" si="58"/>
        <v>1</v>
      </c>
      <c r="CW47">
        <f t="shared" si="59"/>
        <v>5</v>
      </c>
      <c r="CX47">
        <f t="shared" si="60"/>
        <v>1</v>
      </c>
      <c r="CZ47" s="35">
        <f t="shared" si="61"/>
        <v>5</v>
      </c>
      <c r="DA47" s="35">
        <f t="shared" si="62"/>
        <v>1</v>
      </c>
      <c r="DB47" s="35">
        <f t="shared" si="63"/>
        <v>5</v>
      </c>
      <c r="DN47" s="2">
        <v>5</v>
      </c>
    </row>
    <row r="48" spans="1:118" ht="93.75" hidden="1" x14ac:dyDescent="0.25">
      <c r="A48" s="15" t="s">
        <v>209</v>
      </c>
      <c r="B48" s="50"/>
      <c r="C48" s="50"/>
      <c r="D48" s="52"/>
      <c r="E48" s="52"/>
      <c r="F48" s="52"/>
      <c r="G48" s="52"/>
      <c r="H48" s="52"/>
      <c r="I48" s="52"/>
      <c r="J48" s="52"/>
      <c r="K48" s="52"/>
      <c r="L48" s="52"/>
      <c r="M48" s="52"/>
      <c r="N48" s="52"/>
      <c r="O48" s="52"/>
      <c r="P48" s="52"/>
      <c r="Q48" s="52"/>
      <c r="R48" s="52"/>
      <c r="S48" s="52"/>
      <c r="T48" s="52"/>
      <c r="U48" s="52"/>
      <c r="V48" s="52"/>
      <c r="W48" s="52"/>
      <c r="X48" s="52"/>
      <c r="Y48" s="52"/>
      <c r="Z48" s="52"/>
      <c r="AA48" s="30"/>
      <c r="AB48" s="30"/>
      <c r="AC48" s="30"/>
      <c r="AD48" s="22"/>
      <c r="AE48" s="22"/>
      <c r="AF48" s="22"/>
      <c r="AG48" s="30"/>
      <c r="AH48" s="30"/>
      <c r="AI48" s="30"/>
      <c r="AJ48" s="22"/>
      <c r="AK48" s="22"/>
      <c r="AL48" s="22"/>
      <c r="AM48" s="30"/>
      <c r="AN48" s="30"/>
      <c r="AO48" s="30"/>
      <c r="AP48" s="22"/>
      <c r="AQ48" s="22"/>
      <c r="AR48" s="22"/>
      <c r="AS48" s="30"/>
      <c r="AT48" s="30"/>
      <c r="AU48" s="30"/>
      <c r="AV48" s="22"/>
      <c r="AW48" s="22"/>
      <c r="AX48" s="22"/>
      <c r="AY48" s="30"/>
      <c r="AZ48" s="30"/>
      <c r="BA48" s="30"/>
      <c r="BB48" s="22"/>
      <c r="BC48" s="22"/>
      <c r="BD48" s="22"/>
      <c r="BE48" s="30"/>
      <c r="BF48" s="30"/>
      <c r="BG48" s="30"/>
      <c r="BH48" s="22"/>
      <c r="BI48" s="22"/>
      <c r="BJ48" s="22"/>
      <c r="BK48" s="30"/>
      <c r="BL48" s="30"/>
      <c r="BM48" s="30"/>
      <c r="BN48" s="22"/>
      <c r="BO48" s="22"/>
      <c r="BP48" s="22"/>
      <c r="BQ48" s="30"/>
      <c r="BR48" s="30"/>
      <c r="BS48" s="30"/>
      <c r="BT48" s="22"/>
      <c r="BU48" s="22"/>
      <c r="BV48" s="22"/>
      <c r="BW48" s="30"/>
      <c r="BX48" s="30"/>
      <c r="BY48" s="30"/>
      <c r="BZ48" s="22"/>
      <c r="CA48" s="22"/>
      <c r="CB48" s="22"/>
      <c r="CC48" s="30"/>
      <c r="CD48" s="30"/>
      <c r="CE48" s="30"/>
      <c r="CF48" s="22"/>
      <c r="CG48" s="22"/>
      <c r="CH48" s="22"/>
      <c r="CI48" s="30"/>
      <c r="CJ48" s="30"/>
      <c r="CK48" s="30"/>
      <c r="CL48" s="22"/>
      <c r="CM48" s="22"/>
      <c r="CN48" s="22"/>
      <c r="CO48" s="30"/>
      <c r="CP48" s="30"/>
      <c r="CQ48" s="30"/>
      <c r="CR48" s="22"/>
      <c r="CS48" s="22"/>
      <c r="CT48" s="22"/>
      <c r="CU48">
        <f t="shared" si="57"/>
        <v>0</v>
      </c>
      <c r="CV48">
        <f t="shared" si="58"/>
        <v>0</v>
      </c>
      <c r="CW48">
        <f t="shared" si="59"/>
        <v>0</v>
      </c>
      <c r="CX48">
        <f t="shared" si="60"/>
        <v>0</v>
      </c>
      <c r="CZ48" s="35" t="e">
        <f t="shared" si="61"/>
        <v>#DIV/0!</v>
      </c>
      <c r="DA48" s="35" t="e">
        <f t="shared" si="62"/>
        <v>#DIV/0!</v>
      </c>
      <c r="DB48" s="35" t="e">
        <f t="shared" si="63"/>
        <v>#DIV/0!</v>
      </c>
      <c r="DN48" s="2"/>
    </row>
    <row r="49" spans="1:118" ht="65.25" hidden="1" customHeight="1" x14ac:dyDescent="0.25">
      <c r="A49" s="150" t="s">
        <v>5</v>
      </c>
      <c r="B49" s="167">
        <v>59</v>
      </c>
      <c r="C49" s="167" t="s">
        <v>186</v>
      </c>
      <c r="D49" s="52" t="s">
        <v>328</v>
      </c>
      <c r="E49" s="116">
        <f>CZ49</f>
        <v>6</v>
      </c>
      <c r="F49" s="116">
        <f t="shared" ref="F49:G49" si="72">DA49</f>
        <v>2</v>
      </c>
      <c r="G49" s="116">
        <f t="shared" si="72"/>
        <v>13</v>
      </c>
      <c r="H49" s="57"/>
      <c r="I49" s="57"/>
      <c r="J49" s="57"/>
      <c r="K49" s="57"/>
      <c r="L49" s="57"/>
      <c r="M49" s="57"/>
      <c r="N49" s="57"/>
      <c r="O49" s="57"/>
      <c r="P49" s="57"/>
      <c r="Q49" s="57"/>
      <c r="R49" s="57"/>
      <c r="S49" s="57"/>
      <c r="T49" s="57"/>
      <c r="U49" s="52" t="s">
        <v>329</v>
      </c>
      <c r="V49" s="52" t="s">
        <v>140</v>
      </c>
      <c r="W49" s="52"/>
      <c r="X49" s="52"/>
      <c r="Y49" s="52" t="s">
        <v>227</v>
      </c>
      <c r="Z49" s="52" t="s">
        <v>148</v>
      </c>
      <c r="AA49" s="177"/>
      <c r="AB49" s="177"/>
      <c r="AC49" s="177"/>
      <c r="AD49" s="179"/>
      <c r="AE49" s="179"/>
      <c r="AF49" s="179"/>
      <c r="AG49" s="177"/>
      <c r="AH49" s="177"/>
      <c r="AI49" s="177"/>
      <c r="AJ49" s="179"/>
      <c r="AK49" s="179"/>
      <c r="AL49" s="179"/>
      <c r="AM49" s="177">
        <v>5</v>
      </c>
      <c r="AN49" s="177">
        <v>1</v>
      </c>
      <c r="AO49" s="177">
        <f t="shared" ref="AO49" si="73">AM49*AN49</f>
        <v>5</v>
      </c>
      <c r="AP49" s="179"/>
      <c r="AQ49" s="179"/>
      <c r="AR49" s="179"/>
      <c r="AS49" s="177">
        <v>7</v>
      </c>
      <c r="AT49" s="177">
        <v>3</v>
      </c>
      <c r="AU49" s="177">
        <f>AS49*AT49</f>
        <v>21</v>
      </c>
      <c r="AV49" s="179"/>
      <c r="AW49" s="179"/>
      <c r="AX49" s="179"/>
      <c r="AY49" s="177"/>
      <c r="AZ49" s="177"/>
      <c r="BA49" s="177"/>
      <c r="BB49" s="179"/>
      <c r="BC49" s="179"/>
      <c r="BD49" s="179"/>
      <c r="BE49" s="177"/>
      <c r="BF49" s="177"/>
      <c r="BG49" s="177"/>
      <c r="BH49" s="179"/>
      <c r="BI49" s="179"/>
      <c r="BJ49" s="179"/>
      <c r="BK49" s="177"/>
      <c r="BL49" s="177"/>
      <c r="BM49" s="177"/>
      <c r="BN49" s="179"/>
      <c r="BO49" s="179"/>
      <c r="BP49" s="179"/>
      <c r="BQ49" s="177"/>
      <c r="BR49" s="177"/>
      <c r="BS49" s="177"/>
      <c r="BT49" s="179"/>
      <c r="BU49" s="179"/>
      <c r="BV49" s="179"/>
      <c r="BW49" s="177"/>
      <c r="BX49" s="177"/>
      <c r="BY49" s="177"/>
      <c r="BZ49" s="179"/>
      <c r="CA49" s="179"/>
      <c r="CB49" s="179"/>
      <c r="CC49" s="177"/>
      <c r="CD49" s="177"/>
      <c r="CE49" s="177"/>
      <c r="CF49" s="179"/>
      <c r="CG49" s="179"/>
      <c r="CH49" s="179"/>
      <c r="CI49" s="177"/>
      <c r="CJ49" s="177"/>
      <c r="CK49" s="177"/>
      <c r="CL49" s="179"/>
      <c r="CM49" s="179"/>
      <c r="CN49" s="179"/>
      <c r="CO49" s="177"/>
      <c r="CP49" s="177"/>
      <c r="CQ49" s="177"/>
      <c r="CR49" s="179"/>
      <c r="CS49" s="179"/>
      <c r="CT49" s="179"/>
      <c r="CU49">
        <f t="shared" si="57"/>
        <v>12</v>
      </c>
      <c r="CV49">
        <f t="shared" si="58"/>
        <v>4</v>
      </c>
      <c r="CW49">
        <f t="shared" si="59"/>
        <v>26</v>
      </c>
      <c r="CX49">
        <f t="shared" si="60"/>
        <v>2</v>
      </c>
      <c r="CZ49" s="35">
        <f t="shared" si="61"/>
        <v>6</v>
      </c>
      <c r="DA49" s="35">
        <f t="shared" si="62"/>
        <v>2</v>
      </c>
      <c r="DB49" s="35">
        <f t="shared" si="63"/>
        <v>13</v>
      </c>
      <c r="DN49" s="1">
        <v>3</v>
      </c>
    </row>
    <row r="50" spans="1:118" ht="65.25" hidden="1" customHeight="1" x14ac:dyDescent="0.25">
      <c r="A50" s="160"/>
      <c r="B50" s="148"/>
      <c r="C50" s="148"/>
      <c r="D50" s="52" t="s">
        <v>330</v>
      </c>
      <c r="E50" s="117"/>
      <c r="F50" s="117"/>
      <c r="G50" s="117"/>
      <c r="H50" s="60"/>
      <c r="I50" s="60"/>
      <c r="J50" s="60"/>
      <c r="K50" s="60"/>
      <c r="L50" s="60"/>
      <c r="M50" s="60"/>
      <c r="N50" s="60"/>
      <c r="O50" s="60"/>
      <c r="P50" s="60"/>
      <c r="Q50" s="60"/>
      <c r="R50" s="60"/>
      <c r="S50" s="60"/>
      <c r="T50" s="60"/>
      <c r="U50" s="52" t="s">
        <v>331</v>
      </c>
      <c r="V50" s="52" t="s">
        <v>140</v>
      </c>
      <c r="W50" s="52"/>
      <c r="X50" s="52"/>
      <c r="Y50" s="52" t="s">
        <v>227</v>
      </c>
      <c r="Z50" s="52" t="s">
        <v>218</v>
      </c>
      <c r="AA50" s="178"/>
      <c r="AB50" s="178"/>
      <c r="AC50" s="178"/>
      <c r="AD50" s="180"/>
      <c r="AE50" s="180"/>
      <c r="AF50" s="180"/>
      <c r="AG50" s="178"/>
      <c r="AH50" s="178"/>
      <c r="AI50" s="178"/>
      <c r="AJ50" s="180"/>
      <c r="AK50" s="180"/>
      <c r="AL50" s="180"/>
      <c r="AM50" s="178"/>
      <c r="AN50" s="178"/>
      <c r="AO50" s="178"/>
      <c r="AP50" s="180"/>
      <c r="AQ50" s="180"/>
      <c r="AR50" s="180"/>
      <c r="AS50" s="178"/>
      <c r="AT50" s="178"/>
      <c r="AU50" s="178"/>
      <c r="AV50" s="180"/>
      <c r="AW50" s="180"/>
      <c r="AX50" s="180"/>
      <c r="AY50" s="178"/>
      <c r="AZ50" s="178"/>
      <c r="BA50" s="178"/>
      <c r="BB50" s="180"/>
      <c r="BC50" s="180"/>
      <c r="BD50" s="180"/>
      <c r="BE50" s="178"/>
      <c r="BF50" s="178"/>
      <c r="BG50" s="178"/>
      <c r="BH50" s="180"/>
      <c r="BI50" s="180"/>
      <c r="BJ50" s="180"/>
      <c r="BK50" s="178"/>
      <c r="BL50" s="178"/>
      <c r="BM50" s="178"/>
      <c r="BN50" s="180"/>
      <c r="BO50" s="180"/>
      <c r="BP50" s="180"/>
      <c r="BQ50" s="178"/>
      <c r="BR50" s="178"/>
      <c r="BS50" s="178"/>
      <c r="BT50" s="180"/>
      <c r="BU50" s="180"/>
      <c r="BV50" s="180"/>
      <c r="BW50" s="178"/>
      <c r="BX50" s="178"/>
      <c r="BY50" s="178"/>
      <c r="BZ50" s="180"/>
      <c r="CA50" s="180"/>
      <c r="CB50" s="180"/>
      <c r="CC50" s="178"/>
      <c r="CD50" s="178"/>
      <c r="CE50" s="178"/>
      <c r="CF50" s="180"/>
      <c r="CG50" s="180"/>
      <c r="CH50" s="180"/>
      <c r="CI50" s="178"/>
      <c r="CJ50" s="178"/>
      <c r="CK50" s="178"/>
      <c r="CL50" s="180"/>
      <c r="CM50" s="180"/>
      <c r="CN50" s="180"/>
      <c r="CO50" s="178"/>
      <c r="CP50" s="178"/>
      <c r="CQ50" s="178"/>
      <c r="CR50" s="180"/>
      <c r="CS50" s="180"/>
      <c r="CT50" s="180"/>
      <c r="CU50">
        <f t="shared" si="57"/>
        <v>0</v>
      </c>
      <c r="CV50">
        <f t="shared" si="58"/>
        <v>0</v>
      </c>
      <c r="CW50">
        <f t="shared" si="59"/>
        <v>0</v>
      </c>
      <c r="CX50">
        <f t="shared" si="60"/>
        <v>0</v>
      </c>
      <c r="CZ50" s="35" t="e">
        <f t="shared" si="61"/>
        <v>#DIV/0!</v>
      </c>
      <c r="DA50" s="35" t="e">
        <f t="shared" si="62"/>
        <v>#DIV/0!</v>
      </c>
      <c r="DB50" s="35" t="e">
        <f t="shared" si="63"/>
        <v>#DIV/0!</v>
      </c>
      <c r="DN50" s="2">
        <v>3</v>
      </c>
    </row>
    <row r="51" spans="1:118" ht="86.25" hidden="1" customHeight="1" x14ac:dyDescent="0.25">
      <c r="A51" s="160" t="s">
        <v>6</v>
      </c>
      <c r="AA51" s="131">
        <v>3</v>
      </c>
      <c r="AB51" s="131">
        <v>2</v>
      </c>
      <c r="AC51" s="131">
        <v>6</v>
      </c>
      <c r="AD51" s="129">
        <v>3</v>
      </c>
      <c r="AE51" s="129">
        <v>2</v>
      </c>
      <c r="AF51" s="129">
        <v>6</v>
      </c>
      <c r="AG51" s="131">
        <v>3</v>
      </c>
      <c r="AH51" s="131">
        <v>2</v>
      </c>
      <c r="AI51" s="131">
        <v>6</v>
      </c>
      <c r="AJ51" s="129">
        <v>3</v>
      </c>
      <c r="AK51" s="129">
        <v>3</v>
      </c>
      <c r="AL51" s="129">
        <v>9</v>
      </c>
      <c r="AM51" s="131">
        <v>5</v>
      </c>
      <c r="AN51" s="131">
        <v>1</v>
      </c>
      <c r="AO51" s="131">
        <v>5</v>
      </c>
      <c r="AP51" s="129">
        <v>3</v>
      </c>
      <c r="AQ51" s="129">
        <v>2</v>
      </c>
      <c r="AR51" s="129">
        <v>6</v>
      </c>
      <c r="AS51" s="131">
        <v>5</v>
      </c>
      <c r="AT51" s="131">
        <v>1</v>
      </c>
      <c r="AU51" s="131">
        <v>5</v>
      </c>
      <c r="AV51" s="129">
        <v>3</v>
      </c>
      <c r="AW51" s="129">
        <v>2</v>
      </c>
      <c r="AX51" s="129">
        <v>6</v>
      </c>
      <c r="AY51" s="131">
        <v>3</v>
      </c>
      <c r="AZ51" s="131">
        <v>2</v>
      </c>
      <c r="BA51" s="131">
        <v>6</v>
      </c>
      <c r="BB51" s="129">
        <v>3</v>
      </c>
      <c r="BC51" s="129">
        <v>2</v>
      </c>
      <c r="BD51" s="129">
        <v>6</v>
      </c>
      <c r="BE51" s="131">
        <v>3</v>
      </c>
      <c r="BF51" s="131">
        <v>2</v>
      </c>
      <c r="BG51" s="131">
        <v>6</v>
      </c>
      <c r="BH51" s="129">
        <v>3</v>
      </c>
      <c r="BI51" s="129">
        <v>2</v>
      </c>
      <c r="BJ51" s="129">
        <v>6</v>
      </c>
      <c r="BK51" s="131">
        <v>3</v>
      </c>
      <c r="BL51" s="131">
        <v>2</v>
      </c>
      <c r="BM51" s="131">
        <v>6</v>
      </c>
      <c r="BN51" s="129">
        <v>3</v>
      </c>
      <c r="BO51" s="129">
        <v>2</v>
      </c>
      <c r="BP51" s="129">
        <v>6</v>
      </c>
      <c r="BQ51" s="131">
        <v>3</v>
      </c>
      <c r="BR51" s="131">
        <v>2</v>
      </c>
      <c r="BS51" s="131">
        <v>6</v>
      </c>
      <c r="BT51" s="129">
        <v>3</v>
      </c>
      <c r="BU51" s="129">
        <v>2</v>
      </c>
      <c r="BV51" s="129">
        <v>6</v>
      </c>
      <c r="BW51" s="131">
        <v>3</v>
      </c>
      <c r="BX51" s="131">
        <v>2</v>
      </c>
      <c r="BY51" s="131">
        <v>6</v>
      </c>
      <c r="BZ51" s="129">
        <v>3</v>
      </c>
      <c r="CA51" s="129">
        <v>2</v>
      </c>
      <c r="CB51" s="129">
        <v>6</v>
      </c>
      <c r="CC51" s="131">
        <v>3</v>
      </c>
      <c r="CD51" s="131">
        <v>2</v>
      </c>
      <c r="CE51" s="131">
        <v>6</v>
      </c>
      <c r="CF51" s="129">
        <v>3</v>
      </c>
      <c r="CG51" s="129">
        <v>2</v>
      </c>
      <c r="CH51" s="129">
        <v>6</v>
      </c>
      <c r="CI51" s="131">
        <v>3</v>
      </c>
      <c r="CJ51" s="131">
        <v>2</v>
      </c>
      <c r="CK51" s="131">
        <v>6</v>
      </c>
      <c r="CL51" s="129">
        <v>3</v>
      </c>
      <c r="CM51" s="129">
        <v>2</v>
      </c>
      <c r="CN51" s="129">
        <v>6</v>
      </c>
      <c r="CO51" s="131">
        <v>3</v>
      </c>
      <c r="CP51" s="131">
        <v>2</v>
      </c>
      <c r="CQ51" s="131">
        <v>6</v>
      </c>
      <c r="CR51" s="129">
        <v>3</v>
      </c>
      <c r="CS51" s="129">
        <v>2</v>
      </c>
      <c r="CT51" s="129">
        <v>6</v>
      </c>
      <c r="CU51">
        <f t="shared" si="57"/>
        <v>76</v>
      </c>
      <c r="CV51">
        <f t="shared" si="58"/>
        <v>47</v>
      </c>
      <c r="CW51">
        <f t="shared" si="59"/>
        <v>145</v>
      </c>
      <c r="CX51">
        <f t="shared" si="60"/>
        <v>24</v>
      </c>
      <c r="CZ51" s="35">
        <f t="shared" si="61"/>
        <v>3.1666666666666665</v>
      </c>
      <c r="DA51" s="35">
        <f t="shared" si="62"/>
        <v>1.9583333333333333</v>
      </c>
      <c r="DB51" s="35">
        <f t="shared" si="63"/>
        <v>6.041666666666667</v>
      </c>
      <c r="DN51" s="163">
        <v>5</v>
      </c>
    </row>
    <row r="52" spans="1:118" ht="87" hidden="1" customHeight="1" x14ac:dyDescent="0.25">
      <c r="A52" s="160"/>
      <c r="AA52" s="162"/>
      <c r="AB52" s="162"/>
      <c r="AC52" s="162"/>
      <c r="AD52" s="130"/>
      <c r="AE52" s="130"/>
      <c r="AF52" s="130"/>
      <c r="AG52" s="162"/>
      <c r="AH52" s="162"/>
      <c r="AI52" s="162"/>
      <c r="AJ52" s="130"/>
      <c r="AK52" s="130"/>
      <c r="AL52" s="130"/>
      <c r="AM52" s="162"/>
      <c r="AN52" s="162"/>
      <c r="AO52" s="162"/>
      <c r="AP52" s="130"/>
      <c r="AQ52" s="130"/>
      <c r="AR52" s="130"/>
      <c r="AS52" s="162"/>
      <c r="AT52" s="162"/>
      <c r="AU52" s="162"/>
      <c r="AV52" s="130"/>
      <c r="AW52" s="130"/>
      <c r="AX52" s="130"/>
      <c r="AY52" s="162"/>
      <c r="AZ52" s="162"/>
      <c r="BA52" s="162"/>
      <c r="BB52" s="130"/>
      <c r="BC52" s="130"/>
      <c r="BD52" s="130"/>
      <c r="BE52" s="162"/>
      <c r="BF52" s="162"/>
      <c r="BG52" s="162"/>
      <c r="BH52" s="130"/>
      <c r="BI52" s="130"/>
      <c r="BJ52" s="130"/>
      <c r="BK52" s="162"/>
      <c r="BL52" s="162"/>
      <c r="BM52" s="162"/>
      <c r="BN52" s="130"/>
      <c r="BO52" s="130"/>
      <c r="BP52" s="130"/>
      <c r="BQ52" s="162"/>
      <c r="BR52" s="162"/>
      <c r="BS52" s="162"/>
      <c r="BT52" s="130"/>
      <c r="BU52" s="130"/>
      <c r="BV52" s="130"/>
      <c r="BW52" s="162"/>
      <c r="BX52" s="162"/>
      <c r="BY52" s="162"/>
      <c r="BZ52" s="130"/>
      <c r="CA52" s="130"/>
      <c r="CB52" s="130"/>
      <c r="CC52" s="162"/>
      <c r="CD52" s="162"/>
      <c r="CE52" s="162"/>
      <c r="CF52" s="130"/>
      <c r="CG52" s="130"/>
      <c r="CH52" s="130"/>
      <c r="CI52" s="162"/>
      <c r="CJ52" s="162"/>
      <c r="CK52" s="162"/>
      <c r="CL52" s="130"/>
      <c r="CM52" s="130"/>
      <c r="CN52" s="130"/>
      <c r="CO52" s="162"/>
      <c r="CP52" s="162"/>
      <c r="CQ52" s="162"/>
      <c r="CR52" s="130"/>
      <c r="CS52" s="130"/>
      <c r="CT52" s="130"/>
      <c r="CU52">
        <f t="shared" si="57"/>
        <v>0</v>
      </c>
      <c r="CV52">
        <f t="shared" si="58"/>
        <v>0</v>
      </c>
      <c r="CW52">
        <f t="shared" si="59"/>
        <v>0</v>
      </c>
      <c r="CX52">
        <f t="shared" si="60"/>
        <v>0</v>
      </c>
      <c r="CZ52" s="35" t="e">
        <f t="shared" si="61"/>
        <v>#DIV/0!</v>
      </c>
      <c r="DA52" s="35" t="e">
        <f t="shared" si="62"/>
        <v>#DIV/0!</v>
      </c>
      <c r="DB52" s="35" t="e">
        <f t="shared" si="63"/>
        <v>#DIV/0!</v>
      </c>
      <c r="DN52" s="164"/>
    </row>
    <row r="53" spans="1:118" ht="92.25" hidden="1" customHeight="1" x14ac:dyDescent="0.25">
      <c r="A53" s="160" t="s">
        <v>210</v>
      </c>
      <c r="B53" s="181">
        <v>66</v>
      </c>
      <c r="C53" s="142" t="s">
        <v>637</v>
      </c>
      <c r="D53" s="114" t="s">
        <v>237</v>
      </c>
      <c r="E53" s="56">
        <f>CZ53</f>
        <v>5.3478260869565215</v>
      </c>
      <c r="F53" s="56">
        <f t="shared" ref="F53:G53" si="74">DA53</f>
        <v>1.8695652173913044</v>
      </c>
      <c r="G53" s="77">
        <f t="shared" si="74"/>
        <v>8.7391304347826093</v>
      </c>
      <c r="H53" s="57"/>
      <c r="I53" s="57"/>
      <c r="J53" s="57"/>
      <c r="K53" s="57"/>
      <c r="L53" s="57"/>
      <c r="M53" s="57"/>
      <c r="N53" s="57"/>
      <c r="O53" s="57"/>
      <c r="P53" s="57"/>
      <c r="Q53" s="57"/>
      <c r="R53" s="57"/>
      <c r="S53" s="57"/>
      <c r="T53" s="57"/>
      <c r="U53" s="52" t="s">
        <v>233</v>
      </c>
      <c r="V53" s="52" t="s">
        <v>140</v>
      </c>
      <c r="W53" s="52"/>
      <c r="X53" s="52"/>
      <c r="Y53" s="52" t="s">
        <v>227</v>
      </c>
      <c r="Z53" s="52" t="s">
        <v>427</v>
      </c>
      <c r="AA53" s="133">
        <v>5</v>
      </c>
      <c r="AB53" s="133">
        <v>1</v>
      </c>
      <c r="AC53" s="133">
        <f t="shared" ref="AC53" si="75">AA53*AB53</f>
        <v>5</v>
      </c>
      <c r="AD53" s="136">
        <v>5</v>
      </c>
      <c r="AE53" s="136">
        <v>1</v>
      </c>
      <c r="AF53" s="136">
        <f t="shared" ref="AF53" si="76">AD53*AE53</f>
        <v>5</v>
      </c>
      <c r="AG53" s="133">
        <v>5</v>
      </c>
      <c r="AH53" s="133">
        <v>1</v>
      </c>
      <c r="AI53" s="133">
        <f t="shared" ref="AI53" si="77">AG53*AH53</f>
        <v>5</v>
      </c>
      <c r="AJ53" s="136">
        <v>3</v>
      </c>
      <c r="AK53" s="136">
        <v>3</v>
      </c>
      <c r="AL53" s="136">
        <f>AJ53*AK53</f>
        <v>9</v>
      </c>
      <c r="AM53" s="133">
        <v>5</v>
      </c>
      <c r="AN53" s="133">
        <v>1</v>
      </c>
      <c r="AO53" s="133">
        <f t="shared" ref="AO53" si="78">AM53*AN53</f>
        <v>5</v>
      </c>
      <c r="AP53" s="136">
        <v>5</v>
      </c>
      <c r="AQ53" s="136">
        <v>1</v>
      </c>
      <c r="AR53" s="136">
        <f t="shared" ref="AR53" si="79">AP53*AQ53</f>
        <v>5</v>
      </c>
      <c r="AS53" s="133">
        <v>5</v>
      </c>
      <c r="AT53" s="133">
        <v>1</v>
      </c>
      <c r="AU53" s="133">
        <f t="shared" ref="AU53" si="80">AS53*AT53</f>
        <v>5</v>
      </c>
      <c r="AV53" s="136">
        <v>5</v>
      </c>
      <c r="AW53" s="136">
        <v>1</v>
      </c>
      <c r="AX53" s="136">
        <f t="shared" ref="AX53" si="81">AV53*AW53</f>
        <v>5</v>
      </c>
      <c r="AY53" s="133">
        <v>5</v>
      </c>
      <c r="AZ53" s="133">
        <v>1</v>
      </c>
      <c r="BA53" s="133">
        <f t="shared" ref="BA53" si="82">AY53*AZ53</f>
        <v>5</v>
      </c>
      <c r="BB53" s="136"/>
      <c r="BC53" s="136"/>
      <c r="BD53" s="136"/>
      <c r="BE53" s="133">
        <v>4</v>
      </c>
      <c r="BF53" s="133">
        <v>4</v>
      </c>
      <c r="BG53" s="133">
        <v>16</v>
      </c>
      <c r="BH53" s="136">
        <v>4</v>
      </c>
      <c r="BI53" s="136">
        <v>4</v>
      </c>
      <c r="BJ53" s="136">
        <v>16</v>
      </c>
      <c r="BK53" s="133">
        <v>4</v>
      </c>
      <c r="BL53" s="133">
        <v>4</v>
      </c>
      <c r="BM53" s="133">
        <v>16</v>
      </c>
      <c r="BN53" s="136">
        <v>4</v>
      </c>
      <c r="BO53" s="136">
        <v>4</v>
      </c>
      <c r="BP53" s="136">
        <v>16</v>
      </c>
      <c r="BQ53" s="133">
        <v>4</v>
      </c>
      <c r="BR53" s="133">
        <v>4</v>
      </c>
      <c r="BS53" s="133">
        <v>16</v>
      </c>
      <c r="BT53" s="136">
        <v>4</v>
      </c>
      <c r="BU53" s="136">
        <v>4</v>
      </c>
      <c r="BV53" s="136">
        <v>16</v>
      </c>
      <c r="BW53" s="133">
        <v>7</v>
      </c>
      <c r="BX53" s="133">
        <v>1</v>
      </c>
      <c r="BY53" s="133">
        <f t="shared" ref="BY53" si="83">BW53*BX53</f>
        <v>7</v>
      </c>
      <c r="BZ53" s="136">
        <v>7</v>
      </c>
      <c r="CA53" s="136">
        <v>1</v>
      </c>
      <c r="CB53" s="136">
        <f t="shared" ref="CB53" si="84">BZ53*CA53</f>
        <v>7</v>
      </c>
      <c r="CC53" s="133">
        <v>7</v>
      </c>
      <c r="CD53" s="133">
        <v>1</v>
      </c>
      <c r="CE53" s="133">
        <f>CC53*CD53</f>
        <v>7</v>
      </c>
      <c r="CF53" s="136">
        <v>7</v>
      </c>
      <c r="CG53" s="136">
        <v>1</v>
      </c>
      <c r="CH53" s="136">
        <f t="shared" ref="CH53" si="85">CF53*CG53</f>
        <v>7</v>
      </c>
      <c r="CI53" s="133">
        <v>7</v>
      </c>
      <c r="CJ53" s="133">
        <v>1</v>
      </c>
      <c r="CK53" s="133">
        <f t="shared" ref="CK53" si="86">CI53*CJ53</f>
        <v>7</v>
      </c>
      <c r="CL53" s="136">
        <v>7</v>
      </c>
      <c r="CM53" s="136">
        <v>1</v>
      </c>
      <c r="CN53" s="136">
        <f t="shared" ref="CN53" si="87">CL53*CM53</f>
        <v>7</v>
      </c>
      <c r="CO53" s="133">
        <v>7</v>
      </c>
      <c r="CP53" s="133">
        <v>1</v>
      </c>
      <c r="CQ53" s="133">
        <f t="shared" ref="CQ53" si="88">CO53*CP53</f>
        <v>7</v>
      </c>
      <c r="CR53" s="136">
        <v>7</v>
      </c>
      <c r="CS53" s="136">
        <v>1</v>
      </c>
      <c r="CT53" s="136">
        <f t="shared" ref="CT53" si="89">CR53*CS53</f>
        <v>7</v>
      </c>
      <c r="CU53">
        <f t="shared" si="57"/>
        <v>123</v>
      </c>
      <c r="CV53">
        <f t="shared" si="58"/>
        <v>43</v>
      </c>
      <c r="CW53">
        <f t="shared" si="59"/>
        <v>201</v>
      </c>
      <c r="CX53">
        <f t="shared" si="60"/>
        <v>23</v>
      </c>
      <c r="CZ53" s="35">
        <f t="shared" si="61"/>
        <v>5.3478260869565215</v>
      </c>
      <c r="DA53" s="35">
        <f t="shared" si="62"/>
        <v>1.8695652173913044</v>
      </c>
      <c r="DB53" s="35">
        <f t="shared" si="63"/>
        <v>8.7391304347826093</v>
      </c>
      <c r="DN53" s="182">
        <v>5</v>
      </c>
    </row>
    <row r="54" spans="1:118" ht="63.75" hidden="1" customHeight="1" x14ac:dyDescent="0.25">
      <c r="A54" s="160"/>
      <c r="B54" s="147"/>
      <c r="C54" s="147"/>
      <c r="D54" s="115"/>
      <c r="E54" s="71"/>
      <c r="F54" s="71"/>
      <c r="G54" s="77"/>
      <c r="H54" s="66"/>
      <c r="I54" s="66"/>
      <c r="J54" s="66"/>
      <c r="K54" s="66"/>
      <c r="L54" s="66"/>
      <c r="M54" s="66"/>
      <c r="N54" s="66"/>
      <c r="O54" s="66"/>
      <c r="P54" s="66"/>
      <c r="Q54" s="66"/>
      <c r="R54" s="66"/>
      <c r="S54" s="66"/>
      <c r="T54" s="66"/>
      <c r="U54" s="52" t="s">
        <v>422</v>
      </c>
      <c r="V54" s="52" t="s">
        <v>140</v>
      </c>
      <c r="W54" s="52"/>
      <c r="X54" s="52"/>
      <c r="Y54" s="52" t="s">
        <v>227</v>
      </c>
      <c r="Z54" s="52" t="s">
        <v>409</v>
      </c>
      <c r="AA54" s="134"/>
      <c r="AB54" s="134"/>
      <c r="AC54" s="134"/>
      <c r="AD54" s="137"/>
      <c r="AE54" s="137"/>
      <c r="AF54" s="137"/>
      <c r="AG54" s="134"/>
      <c r="AH54" s="134"/>
      <c r="AI54" s="134"/>
      <c r="AJ54" s="137"/>
      <c r="AK54" s="137"/>
      <c r="AL54" s="137"/>
      <c r="AM54" s="134"/>
      <c r="AN54" s="134"/>
      <c r="AO54" s="134"/>
      <c r="AP54" s="137"/>
      <c r="AQ54" s="137"/>
      <c r="AR54" s="137"/>
      <c r="AS54" s="134"/>
      <c r="AT54" s="134"/>
      <c r="AU54" s="134"/>
      <c r="AV54" s="137"/>
      <c r="AW54" s="137"/>
      <c r="AX54" s="137"/>
      <c r="AY54" s="134"/>
      <c r="AZ54" s="134"/>
      <c r="BA54" s="134"/>
      <c r="BB54" s="137"/>
      <c r="BC54" s="137"/>
      <c r="BD54" s="137"/>
      <c r="BE54" s="134"/>
      <c r="BF54" s="134"/>
      <c r="BG54" s="134"/>
      <c r="BH54" s="137"/>
      <c r="BI54" s="137"/>
      <c r="BJ54" s="137"/>
      <c r="BK54" s="134"/>
      <c r="BL54" s="134"/>
      <c r="BM54" s="134"/>
      <c r="BN54" s="137"/>
      <c r="BO54" s="137"/>
      <c r="BP54" s="137"/>
      <c r="BQ54" s="134"/>
      <c r="BR54" s="134"/>
      <c r="BS54" s="134"/>
      <c r="BT54" s="137"/>
      <c r="BU54" s="137"/>
      <c r="BV54" s="137"/>
      <c r="BW54" s="134"/>
      <c r="BX54" s="134"/>
      <c r="BY54" s="134"/>
      <c r="BZ54" s="137"/>
      <c r="CA54" s="137"/>
      <c r="CB54" s="137"/>
      <c r="CC54" s="134"/>
      <c r="CD54" s="134"/>
      <c r="CE54" s="134"/>
      <c r="CF54" s="137"/>
      <c r="CG54" s="137"/>
      <c r="CH54" s="137"/>
      <c r="CI54" s="134"/>
      <c r="CJ54" s="134"/>
      <c r="CK54" s="134"/>
      <c r="CL54" s="137"/>
      <c r="CM54" s="137"/>
      <c r="CN54" s="137"/>
      <c r="CO54" s="134"/>
      <c r="CP54" s="134"/>
      <c r="CQ54" s="134"/>
      <c r="CR54" s="137"/>
      <c r="CS54" s="137"/>
      <c r="CT54" s="137"/>
      <c r="CU54">
        <f t="shared" si="57"/>
        <v>0</v>
      </c>
      <c r="CV54">
        <f t="shared" si="58"/>
        <v>0</v>
      </c>
      <c r="CW54">
        <f t="shared" si="59"/>
        <v>0</v>
      </c>
      <c r="CX54">
        <f t="shared" si="60"/>
        <v>0</v>
      </c>
      <c r="CZ54" s="35" t="e">
        <f t="shared" si="61"/>
        <v>#DIV/0!</v>
      </c>
      <c r="DA54" s="35" t="e">
        <f t="shared" si="62"/>
        <v>#DIV/0!</v>
      </c>
      <c r="DB54" s="35" t="e">
        <f t="shared" si="63"/>
        <v>#DIV/0!</v>
      </c>
      <c r="DN54" s="175"/>
    </row>
    <row r="55" spans="1:118" ht="116.25" customHeight="1" x14ac:dyDescent="0.25">
      <c r="A55" s="149"/>
      <c r="B55" s="147"/>
      <c r="C55" s="147"/>
      <c r="D55" s="52" t="s">
        <v>424</v>
      </c>
      <c r="E55" s="58">
        <v>7</v>
      </c>
      <c r="F55" s="58">
        <v>1</v>
      </c>
      <c r="G55" s="77">
        <v>7</v>
      </c>
      <c r="H55" s="59">
        <f>(K55+M55+O55+Q55+S55)/5</f>
        <v>4.2</v>
      </c>
      <c r="I55" s="59">
        <f>(L55+N55+P55+R55+T55)/5</f>
        <v>1.2</v>
      </c>
      <c r="J55" s="76">
        <f>H55*I55</f>
        <v>5.04</v>
      </c>
      <c r="K55" s="59">
        <v>4</v>
      </c>
      <c r="L55" s="59">
        <v>1</v>
      </c>
      <c r="M55" s="59">
        <v>4</v>
      </c>
      <c r="N55" s="59">
        <v>1</v>
      </c>
      <c r="O55" s="59">
        <v>5</v>
      </c>
      <c r="P55" s="59">
        <v>2</v>
      </c>
      <c r="Q55" s="59">
        <v>4</v>
      </c>
      <c r="R55" s="59">
        <v>1</v>
      </c>
      <c r="S55" s="59">
        <v>4</v>
      </c>
      <c r="T55" s="59">
        <v>1</v>
      </c>
      <c r="U55" s="52" t="s">
        <v>425</v>
      </c>
      <c r="V55" s="68">
        <v>42614</v>
      </c>
      <c r="W55" s="52" t="s">
        <v>675</v>
      </c>
      <c r="X55" s="114" t="s">
        <v>635</v>
      </c>
      <c r="Y55" s="100" t="s">
        <v>659</v>
      </c>
      <c r="Z55" s="52" t="s">
        <v>428</v>
      </c>
      <c r="AA55" s="134"/>
      <c r="AB55" s="134"/>
      <c r="AC55" s="134"/>
      <c r="AD55" s="137"/>
      <c r="AE55" s="137"/>
      <c r="AF55" s="137"/>
      <c r="AG55" s="134"/>
      <c r="AH55" s="134"/>
      <c r="AI55" s="134"/>
      <c r="AJ55" s="137"/>
      <c r="AK55" s="137"/>
      <c r="AL55" s="137"/>
      <c r="AM55" s="134"/>
      <c r="AN55" s="134"/>
      <c r="AO55" s="134"/>
      <c r="AP55" s="137"/>
      <c r="AQ55" s="137"/>
      <c r="AR55" s="137"/>
      <c r="AS55" s="134"/>
      <c r="AT55" s="134"/>
      <c r="AU55" s="134"/>
      <c r="AV55" s="137"/>
      <c r="AW55" s="137"/>
      <c r="AX55" s="137"/>
      <c r="AY55" s="134"/>
      <c r="AZ55" s="134"/>
      <c r="BA55" s="134"/>
      <c r="BB55" s="137"/>
      <c r="BC55" s="137"/>
      <c r="BD55" s="137"/>
      <c r="BE55" s="134"/>
      <c r="BF55" s="134"/>
      <c r="BG55" s="134"/>
      <c r="BH55" s="137"/>
      <c r="BI55" s="137"/>
      <c r="BJ55" s="137"/>
      <c r="BK55" s="134"/>
      <c r="BL55" s="134"/>
      <c r="BM55" s="134"/>
      <c r="BN55" s="137"/>
      <c r="BO55" s="137"/>
      <c r="BP55" s="137"/>
      <c r="BQ55" s="134"/>
      <c r="BR55" s="134"/>
      <c r="BS55" s="134"/>
      <c r="BT55" s="137"/>
      <c r="BU55" s="137"/>
      <c r="BV55" s="137"/>
      <c r="BW55" s="134"/>
      <c r="BX55" s="134"/>
      <c r="BY55" s="134"/>
      <c r="BZ55" s="137"/>
      <c r="CA55" s="137"/>
      <c r="CB55" s="137"/>
      <c r="CC55" s="134"/>
      <c r="CD55" s="134"/>
      <c r="CE55" s="134"/>
      <c r="CF55" s="137"/>
      <c r="CG55" s="137"/>
      <c r="CH55" s="137"/>
      <c r="CI55" s="134"/>
      <c r="CJ55" s="134"/>
      <c r="CK55" s="134"/>
      <c r="CL55" s="137"/>
      <c r="CM55" s="137"/>
      <c r="CN55" s="137"/>
      <c r="CO55" s="134"/>
      <c r="CP55" s="134"/>
      <c r="CQ55" s="134"/>
      <c r="CR55" s="137"/>
      <c r="CS55" s="137"/>
      <c r="CT55" s="137"/>
      <c r="CU55">
        <f t="shared" si="57"/>
        <v>0</v>
      </c>
      <c r="CV55">
        <f t="shared" si="58"/>
        <v>0</v>
      </c>
      <c r="CW55">
        <f t="shared" si="59"/>
        <v>0</v>
      </c>
      <c r="CX55">
        <f t="shared" si="60"/>
        <v>0</v>
      </c>
      <c r="CZ55" s="35" t="e">
        <f t="shared" si="61"/>
        <v>#DIV/0!</v>
      </c>
      <c r="DA55" s="35" t="e">
        <f t="shared" si="62"/>
        <v>#DIV/0!</v>
      </c>
      <c r="DB55" s="35" t="e">
        <f t="shared" si="63"/>
        <v>#DIV/0!</v>
      </c>
      <c r="DN55" s="175"/>
    </row>
    <row r="56" spans="1:118" ht="182.25" hidden="1" customHeight="1" x14ac:dyDescent="0.25">
      <c r="A56" s="160"/>
      <c r="B56" s="148"/>
      <c r="C56" s="148"/>
      <c r="D56" s="52" t="s">
        <v>423</v>
      </c>
      <c r="E56" s="64"/>
      <c r="F56" s="64"/>
      <c r="G56" s="77"/>
      <c r="H56" s="61"/>
      <c r="I56" s="61"/>
      <c r="J56" s="61"/>
      <c r="K56" s="61"/>
      <c r="L56" s="61"/>
      <c r="M56" s="61"/>
      <c r="N56" s="61"/>
      <c r="O56" s="61"/>
      <c r="P56" s="61"/>
      <c r="Q56" s="61"/>
      <c r="R56" s="61"/>
      <c r="S56" s="61"/>
      <c r="T56" s="61"/>
      <c r="U56" s="52" t="s">
        <v>421</v>
      </c>
      <c r="V56" s="52" t="s">
        <v>140</v>
      </c>
      <c r="W56" s="52"/>
      <c r="X56" s="115"/>
      <c r="Y56" s="52" t="s">
        <v>227</v>
      </c>
      <c r="Z56" s="52" t="s">
        <v>426</v>
      </c>
      <c r="AA56" s="135"/>
      <c r="AB56" s="135"/>
      <c r="AC56" s="135"/>
      <c r="AD56" s="138"/>
      <c r="AE56" s="138"/>
      <c r="AF56" s="138"/>
      <c r="AG56" s="135"/>
      <c r="AH56" s="135"/>
      <c r="AI56" s="135"/>
      <c r="AJ56" s="138"/>
      <c r="AK56" s="138"/>
      <c r="AL56" s="138"/>
      <c r="AM56" s="135"/>
      <c r="AN56" s="135"/>
      <c r="AO56" s="135"/>
      <c r="AP56" s="138"/>
      <c r="AQ56" s="138"/>
      <c r="AR56" s="138"/>
      <c r="AS56" s="135"/>
      <c r="AT56" s="135"/>
      <c r="AU56" s="135"/>
      <c r="AV56" s="138"/>
      <c r="AW56" s="138"/>
      <c r="AX56" s="138"/>
      <c r="AY56" s="135"/>
      <c r="AZ56" s="135"/>
      <c r="BA56" s="135"/>
      <c r="BB56" s="138"/>
      <c r="BC56" s="138"/>
      <c r="BD56" s="138"/>
      <c r="BE56" s="135"/>
      <c r="BF56" s="135"/>
      <c r="BG56" s="135"/>
      <c r="BH56" s="138"/>
      <c r="BI56" s="138"/>
      <c r="BJ56" s="138"/>
      <c r="BK56" s="135"/>
      <c r="BL56" s="135"/>
      <c r="BM56" s="135"/>
      <c r="BN56" s="138"/>
      <c r="BO56" s="138"/>
      <c r="BP56" s="138"/>
      <c r="BQ56" s="135"/>
      <c r="BR56" s="135"/>
      <c r="BS56" s="135"/>
      <c r="BT56" s="138"/>
      <c r="BU56" s="138"/>
      <c r="BV56" s="138"/>
      <c r="BW56" s="135"/>
      <c r="BX56" s="135"/>
      <c r="BY56" s="135"/>
      <c r="BZ56" s="138"/>
      <c r="CA56" s="138"/>
      <c r="CB56" s="138"/>
      <c r="CC56" s="135"/>
      <c r="CD56" s="135"/>
      <c r="CE56" s="135"/>
      <c r="CF56" s="138"/>
      <c r="CG56" s="138"/>
      <c r="CH56" s="138"/>
      <c r="CI56" s="135"/>
      <c r="CJ56" s="135"/>
      <c r="CK56" s="135"/>
      <c r="CL56" s="138"/>
      <c r="CM56" s="138"/>
      <c r="CN56" s="138"/>
      <c r="CO56" s="135"/>
      <c r="CP56" s="135"/>
      <c r="CQ56" s="135"/>
      <c r="CR56" s="138"/>
      <c r="CS56" s="138"/>
      <c r="CT56" s="138"/>
      <c r="CU56">
        <f t="shared" si="57"/>
        <v>0</v>
      </c>
      <c r="CV56">
        <f t="shared" si="58"/>
        <v>0</v>
      </c>
      <c r="CW56">
        <f t="shared" si="59"/>
        <v>0</v>
      </c>
      <c r="CX56">
        <f t="shared" si="60"/>
        <v>0</v>
      </c>
      <c r="CZ56" s="35" t="e">
        <f t="shared" si="61"/>
        <v>#DIV/0!</v>
      </c>
      <c r="DA56" s="35" t="e">
        <f t="shared" si="62"/>
        <v>#DIV/0!</v>
      </c>
      <c r="DB56" s="35" t="e">
        <f t="shared" si="63"/>
        <v>#DIV/0!</v>
      </c>
      <c r="DN56" s="176"/>
    </row>
    <row r="57" spans="1:118" ht="174.75" hidden="1" customHeight="1" x14ac:dyDescent="0.25">
      <c r="A57" s="160"/>
      <c r="AA57" s="131">
        <v>6</v>
      </c>
      <c r="AB57" s="131">
        <v>1</v>
      </c>
      <c r="AC57" s="131">
        <v>6</v>
      </c>
      <c r="AD57" s="129">
        <v>4</v>
      </c>
      <c r="AE57" s="129">
        <v>2</v>
      </c>
      <c r="AF57" s="129">
        <v>8</v>
      </c>
      <c r="AG57" s="131">
        <v>6</v>
      </c>
      <c r="AH57" s="131">
        <v>1</v>
      </c>
      <c r="AI57" s="131">
        <v>6</v>
      </c>
      <c r="AJ57" s="129">
        <v>6</v>
      </c>
      <c r="AK57" s="129">
        <v>4</v>
      </c>
      <c r="AL57" s="129">
        <v>24</v>
      </c>
      <c r="AM57" s="131">
        <v>6</v>
      </c>
      <c r="AN57" s="131">
        <v>1</v>
      </c>
      <c r="AO57" s="131">
        <v>6</v>
      </c>
      <c r="AP57" s="129">
        <v>6</v>
      </c>
      <c r="AQ57" s="129">
        <v>1</v>
      </c>
      <c r="AR57" s="129">
        <v>6</v>
      </c>
      <c r="AS57" s="131">
        <v>6</v>
      </c>
      <c r="AT57" s="131">
        <v>1</v>
      </c>
      <c r="AU57" s="131">
        <v>6</v>
      </c>
      <c r="AV57" s="129">
        <v>6</v>
      </c>
      <c r="AW57" s="129">
        <v>1</v>
      </c>
      <c r="AX57" s="129">
        <v>6</v>
      </c>
      <c r="AY57" s="131">
        <v>6</v>
      </c>
      <c r="AZ57" s="131">
        <v>1</v>
      </c>
      <c r="BA57" s="131">
        <v>6</v>
      </c>
      <c r="BB57" s="129"/>
      <c r="BC57" s="129"/>
      <c r="BD57" s="129"/>
      <c r="BE57" s="131">
        <v>4</v>
      </c>
      <c r="BF57" s="131">
        <v>4</v>
      </c>
      <c r="BG57" s="131">
        <v>16</v>
      </c>
      <c r="BH57" s="129">
        <v>4</v>
      </c>
      <c r="BI57" s="129">
        <v>4</v>
      </c>
      <c r="BJ57" s="129">
        <v>16</v>
      </c>
      <c r="BK57" s="131">
        <v>4</v>
      </c>
      <c r="BL57" s="131">
        <v>4</v>
      </c>
      <c r="BM57" s="131">
        <v>16</v>
      </c>
      <c r="BN57" s="129">
        <v>4</v>
      </c>
      <c r="BO57" s="129">
        <v>4</v>
      </c>
      <c r="BP57" s="129">
        <v>16</v>
      </c>
      <c r="BQ57" s="131">
        <v>4</v>
      </c>
      <c r="BR57" s="131">
        <v>4</v>
      </c>
      <c r="BS57" s="131">
        <v>16</v>
      </c>
      <c r="BT57" s="129">
        <v>4</v>
      </c>
      <c r="BU57" s="129">
        <v>4</v>
      </c>
      <c r="BV57" s="129">
        <v>16</v>
      </c>
      <c r="BW57" s="131">
        <v>6</v>
      </c>
      <c r="BX57" s="131">
        <v>1</v>
      </c>
      <c r="BY57" s="131">
        <v>6</v>
      </c>
      <c r="BZ57" s="129">
        <v>6</v>
      </c>
      <c r="CA57" s="129">
        <v>1</v>
      </c>
      <c r="CB57" s="129">
        <v>6</v>
      </c>
      <c r="CC57" s="131">
        <v>6</v>
      </c>
      <c r="CD57" s="131">
        <v>1</v>
      </c>
      <c r="CE57" s="131">
        <v>6</v>
      </c>
      <c r="CF57" s="129">
        <v>6</v>
      </c>
      <c r="CG57" s="129">
        <v>1</v>
      </c>
      <c r="CH57" s="129">
        <v>6</v>
      </c>
      <c r="CI57" s="131">
        <v>6</v>
      </c>
      <c r="CJ57" s="131">
        <v>1</v>
      </c>
      <c r="CK57" s="131">
        <v>6</v>
      </c>
      <c r="CL57" s="129">
        <v>6</v>
      </c>
      <c r="CM57" s="129">
        <v>1</v>
      </c>
      <c r="CN57" s="129">
        <v>6</v>
      </c>
      <c r="CO57" s="131">
        <v>6</v>
      </c>
      <c r="CP57" s="131">
        <v>1</v>
      </c>
      <c r="CQ57" s="131">
        <v>6</v>
      </c>
      <c r="CR57" s="129">
        <v>6</v>
      </c>
      <c r="CS57" s="129">
        <v>1</v>
      </c>
      <c r="CT57" s="129">
        <v>6</v>
      </c>
      <c r="CU57">
        <f t="shared" si="57"/>
        <v>124</v>
      </c>
      <c r="CV57">
        <f t="shared" si="58"/>
        <v>45</v>
      </c>
      <c r="CW57">
        <f t="shared" si="59"/>
        <v>218</v>
      </c>
      <c r="CX57">
        <f t="shared" si="60"/>
        <v>23</v>
      </c>
      <c r="CZ57" s="35">
        <f t="shared" si="61"/>
        <v>5.3913043478260869</v>
      </c>
      <c r="DA57" s="35">
        <f t="shared" si="62"/>
        <v>1.9565217391304348</v>
      </c>
      <c r="DB57" s="35">
        <f t="shared" si="63"/>
        <v>9.4782608695652169</v>
      </c>
      <c r="DN57" s="165">
        <v>5</v>
      </c>
    </row>
    <row r="58" spans="1:118" ht="98.25" hidden="1" customHeight="1" x14ac:dyDescent="0.25">
      <c r="A58" s="160"/>
      <c r="AA58" s="132"/>
      <c r="AB58" s="132"/>
      <c r="AC58" s="132"/>
      <c r="AD58" s="174"/>
      <c r="AE58" s="174"/>
      <c r="AF58" s="174"/>
      <c r="AG58" s="132"/>
      <c r="AH58" s="132"/>
      <c r="AI58" s="132"/>
      <c r="AJ58" s="174"/>
      <c r="AK58" s="174"/>
      <c r="AL58" s="174"/>
      <c r="AM58" s="132"/>
      <c r="AN58" s="132"/>
      <c r="AO58" s="132"/>
      <c r="AP58" s="174"/>
      <c r="AQ58" s="174"/>
      <c r="AR58" s="174"/>
      <c r="AS58" s="132"/>
      <c r="AT58" s="132"/>
      <c r="AU58" s="132"/>
      <c r="AV58" s="174"/>
      <c r="AW58" s="174"/>
      <c r="AX58" s="174"/>
      <c r="AY58" s="132"/>
      <c r="AZ58" s="132"/>
      <c r="BA58" s="132"/>
      <c r="BB58" s="174"/>
      <c r="BC58" s="174"/>
      <c r="BD58" s="174"/>
      <c r="BE58" s="132"/>
      <c r="BF58" s="132"/>
      <c r="BG58" s="132"/>
      <c r="BH58" s="174"/>
      <c r="BI58" s="174"/>
      <c r="BJ58" s="174"/>
      <c r="BK58" s="132"/>
      <c r="BL58" s="132"/>
      <c r="BM58" s="132"/>
      <c r="BN58" s="174"/>
      <c r="BO58" s="174"/>
      <c r="BP58" s="174"/>
      <c r="BQ58" s="132"/>
      <c r="BR58" s="132"/>
      <c r="BS58" s="132"/>
      <c r="BT58" s="174"/>
      <c r="BU58" s="174"/>
      <c r="BV58" s="174"/>
      <c r="BW58" s="132"/>
      <c r="BX58" s="132"/>
      <c r="BY58" s="132"/>
      <c r="BZ58" s="174"/>
      <c r="CA58" s="174"/>
      <c r="CB58" s="174"/>
      <c r="CC58" s="132"/>
      <c r="CD58" s="132"/>
      <c r="CE58" s="132"/>
      <c r="CF58" s="174"/>
      <c r="CG58" s="174"/>
      <c r="CH58" s="174"/>
      <c r="CI58" s="132"/>
      <c r="CJ58" s="132"/>
      <c r="CK58" s="132"/>
      <c r="CL58" s="174"/>
      <c r="CM58" s="174"/>
      <c r="CN58" s="174"/>
      <c r="CO58" s="132"/>
      <c r="CP58" s="132"/>
      <c r="CQ58" s="132"/>
      <c r="CR58" s="174"/>
      <c r="CS58" s="174"/>
      <c r="CT58" s="174"/>
      <c r="CU58">
        <f t="shared" si="57"/>
        <v>0</v>
      </c>
      <c r="CV58">
        <f t="shared" si="58"/>
        <v>0</v>
      </c>
      <c r="CW58">
        <f t="shared" si="59"/>
        <v>0</v>
      </c>
      <c r="CX58">
        <f t="shared" si="60"/>
        <v>0</v>
      </c>
      <c r="CZ58" s="35" t="e">
        <f t="shared" si="61"/>
        <v>#DIV/0!</v>
      </c>
      <c r="DA58" s="35" t="e">
        <f t="shared" si="62"/>
        <v>#DIV/0!</v>
      </c>
      <c r="DB58" s="35" t="e">
        <f t="shared" si="63"/>
        <v>#DIV/0!</v>
      </c>
      <c r="DN58" s="183"/>
    </row>
    <row r="59" spans="1:118" ht="47.25" hidden="1" customHeight="1" x14ac:dyDescent="0.25">
      <c r="A59" s="160"/>
      <c r="AA59" s="132"/>
      <c r="AB59" s="132"/>
      <c r="AC59" s="132"/>
      <c r="AD59" s="174"/>
      <c r="AE59" s="174"/>
      <c r="AF59" s="174"/>
      <c r="AG59" s="132"/>
      <c r="AH59" s="132"/>
      <c r="AI59" s="132"/>
      <c r="AJ59" s="174"/>
      <c r="AK59" s="174"/>
      <c r="AL59" s="174"/>
      <c r="AM59" s="132"/>
      <c r="AN59" s="132"/>
      <c r="AO59" s="132"/>
      <c r="AP59" s="174"/>
      <c r="AQ59" s="174"/>
      <c r="AR59" s="174"/>
      <c r="AS59" s="132"/>
      <c r="AT59" s="132"/>
      <c r="AU59" s="132"/>
      <c r="AV59" s="174"/>
      <c r="AW59" s="174"/>
      <c r="AX59" s="174"/>
      <c r="AY59" s="132"/>
      <c r="AZ59" s="132"/>
      <c r="BA59" s="132"/>
      <c r="BB59" s="174"/>
      <c r="BC59" s="174"/>
      <c r="BD59" s="174"/>
      <c r="BE59" s="132"/>
      <c r="BF59" s="132"/>
      <c r="BG59" s="132"/>
      <c r="BH59" s="174"/>
      <c r="BI59" s="174"/>
      <c r="BJ59" s="174"/>
      <c r="BK59" s="132"/>
      <c r="BL59" s="132"/>
      <c r="BM59" s="132"/>
      <c r="BN59" s="174"/>
      <c r="BO59" s="174"/>
      <c r="BP59" s="174"/>
      <c r="BQ59" s="132"/>
      <c r="BR59" s="132"/>
      <c r="BS59" s="132"/>
      <c r="BT59" s="174"/>
      <c r="BU59" s="174"/>
      <c r="BV59" s="174"/>
      <c r="BW59" s="132"/>
      <c r="BX59" s="132"/>
      <c r="BY59" s="132"/>
      <c r="BZ59" s="174"/>
      <c r="CA59" s="174"/>
      <c r="CB59" s="174"/>
      <c r="CC59" s="132"/>
      <c r="CD59" s="132"/>
      <c r="CE59" s="132"/>
      <c r="CF59" s="174"/>
      <c r="CG59" s="174"/>
      <c r="CH59" s="174"/>
      <c r="CI59" s="132"/>
      <c r="CJ59" s="132"/>
      <c r="CK59" s="132"/>
      <c r="CL59" s="174"/>
      <c r="CM59" s="174"/>
      <c r="CN59" s="174"/>
      <c r="CO59" s="132"/>
      <c r="CP59" s="132"/>
      <c r="CQ59" s="132"/>
      <c r="CR59" s="174"/>
      <c r="CS59" s="174"/>
      <c r="CT59" s="174"/>
      <c r="CU59">
        <f t="shared" si="57"/>
        <v>0</v>
      </c>
      <c r="CV59">
        <f t="shared" si="58"/>
        <v>0</v>
      </c>
      <c r="CW59">
        <f t="shared" si="59"/>
        <v>0</v>
      </c>
      <c r="CX59">
        <f t="shared" si="60"/>
        <v>0</v>
      </c>
      <c r="CZ59" s="35" t="e">
        <f t="shared" si="61"/>
        <v>#DIV/0!</v>
      </c>
      <c r="DA59" s="35" t="e">
        <f t="shared" si="62"/>
        <v>#DIV/0!</v>
      </c>
      <c r="DB59" s="35" t="e">
        <f t="shared" si="63"/>
        <v>#DIV/0!</v>
      </c>
      <c r="DN59" s="183"/>
    </row>
    <row r="60" spans="1:118" ht="70.5" hidden="1" customHeight="1" x14ac:dyDescent="0.25">
      <c r="A60" s="160"/>
      <c r="AA60" s="132"/>
      <c r="AB60" s="132"/>
      <c r="AC60" s="132"/>
      <c r="AD60" s="174"/>
      <c r="AE60" s="174"/>
      <c r="AF60" s="174"/>
      <c r="AG60" s="132"/>
      <c r="AH60" s="132"/>
      <c r="AI60" s="132"/>
      <c r="AJ60" s="174"/>
      <c r="AK60" s="174"/>
      <c r="AL60" s="174"/>
      <c r="AM60" s="132"/>
      <c r="AN60" s="132"/>
      <c r="AO60" s="132"/>
      <c r="AP60" s="174"/>
      <c r="AQ60" s="174"/>
      <c r="AR60" s="174"/>
      <c r="AS60" s="132"/>
      <c r="AT60" s="132"/>
      <c r="AU60" s="132"/>
      <c r="AV60" s="174"/>
      <c r="AW60" s="174"/>
      <c r="AX60" s="174"/>
      <c r="AY60" s="132"/>
      <c r="AZ60" s="132"/>
      <c r="BA60" s="132"/>
      <c r="BB60" s="174"/>
      <c r="BC60" s="174"/>
      <c r="BD60" s="174"/>
      <c r="BE60" s="132"/>
      <c r="BF60" s="132"/>
      <c r="BG60" s="132"/>
      <c r="BH60" s="174"/>
      <c r="BI60" s="174"/>
      <c r="BJ60" s="174"/>
      <c r="BK60" s="132"/>
      <c r="BL60" s="132"/>
      <c r="BM60" s="132"/>
      <c r="BN60" s="174"/>
      <c r="BO60" s="174"/>
      <c r="BP60" s="174"/>
      <c r="BQ60" s="132"/>
      <c r="BR60" s="132"/>
      <c r="BS60" s="132"/>
      <c r="BT60" s="174"/>
      <c r="BU60" s="174"/>
      <c r="BV60" s="174"/>
      <c r="BW60" s="132"/>
      <c r="BX60" s="132"/>
      <c r="BY60" s="132"/>
      <c r="BZ60" s="174"/>
      <c r="CA60" s="174"/>
      <c r="CB60" s="174"/>
      <c r="CC60" s="132"/>
      <c r="CD60" s="132"/>
      <c r="CE60" s="132"/>
      <c r="CF60" s="174"/>
      <c r="CG60" s="174"/>
      <c r="CH60" s="174"/>
      <c r="CI60" s="132"/>
      <c r="CJ60" s="132"/>
      <c r="CK60" s="132"/>
      <c r="CL60" s="174"/>
      <c r="CM60" s="174"/>
      <c r="CN60" s="174"/>
      <c r="CO60" s="132"/>
      <c r="CP60" s="132"/>
      <c r="CQ60" s="132"/>
      <c r="CR60" s="174"/>
      <c r="CS60" s="174"/>
      <c r="CT60" s="174"/>
      <c r="CU60">
        <f t="shared" si="57"/>
        <v>0</v>
      </c>
      <c r="CV60">
        <f t="shared" si="58"/>
        <v>0</v>
      </c>
      <c r="CW60">
        <f t="shared" si="59"/>
        <v>0</v>
      </c>
      <c r="CX60">
        <f t="shared" si="60"/>
        <v>0</v>
      </c>
      <c r="CZ60" s="35" t="e">
        <f t="shared" si="61"/>
        <v>#DIV/0!</v>
      </c>
      <c r="DA60" s="35" t="e">
        <f t="shared" si="62"/>
        <v>#DIV/0!</v>
      </c>
      <c r="DB60" s="35" t="e">
        <f t="shared" si="63"/>
        <v>#DIV/0!</v>
      </c>
      <c r="DN60" s="183"/>
    </row>
    <row r="61" spans="1:118" ht="37.5" hidden="1" x14ac:dyDescent="0.25">
      <c r="A61" s="14" t="s">
        <v>7</v>
      </c>
      <c r="B61" s="50"/>
      <c r="C61" s="51"/>
      <c r="D61" s="52"/>
      <c r="E61" s="52"/>
      <c r="F61" s="52"/>
      <c r="G61" s="52"/>
      <c r="H61" s="52"/>
      <c r="I61" s="52"/>
      <c r="J61" s="52"/>
      <c r="K61" s="52"/>
      <c r="L61" s="52"/>
      <c r="M61" s="52"/>
      <c r="N61" s="52"/>
      <c r="O61" s="52"/>
      <c r="P61" s="52"/>
      <c r="Q61" s="52"/>
      <c r="R61" s="52"/>
      <c r="S61" s="52"/>
      <c r="T61" s="52"/>
      <c r="U61" s="52"/>
      <c r="V61" s="52" t="s">
        <v>140</v>
      </c>
      <c r="W61" s="52"/>
      <c r="X61" s="52"/>
      <c r="Y61" s="52"/>
      <c r="Z61" s="52"/>
      <c r="AA61" s="30"/>
      <c r="AB61" s="30"/>
      <c r="AC61" s="30"/>
      <c r="AD61" s="22"/>
      <c r="AE61" s="22"/>
      <c r="AF61" s="22"/>
      <c r="AG61" s="30"/>
      <c r="AH61" s="30"/>
      <c r="AI61" s="30"/>
      <c r="AJ61" s="22"/>
      <c r="AK61" s="22"/>
      <c r="AL61" s="22"/>
      <c r="AM61" s="30"/>
      <c r="AN61" s="30"/>
      <c r="AO61" s="30"/>
      <c r="AP61" s="22"/>
      <c r="AQ61" s="22"/>
      <c r="AR61" s="22"/>
      <c r="AS61" s="30"/>
      <c r="AT61" s="30"/>
      <c r="AU61" s="30"/>
      <c r="AV61" s="22"/>
      <c r="AW61" s="22"/>
      <c r="AX61" s="22"/>
      <c r="AY61" s="30"/>
      <c r="AZ61" s="30"/>
      <c r="BA61" s="30"/>
      <c r="BB61" s="22"/>
      <c r="BC61" s="22"/>
      <c r="BD61" s="22"/>
      <c r="BE61" s="30"/>
      <c r="BF61" s="30"/>
      <c r="BG61" s="30"/>
      <c r="BH61" s="22"/>
      <c r="BI61" s="22"/>
      <c r="BJ61" s="22"/>
      <c r="BK61" s="30"/>
      <c r="BL61" s="30"/>
      <c r="BM61" s="30"/>
      <c r="BN61" s="22"/>
      <c r="BO61" s="22"/>
      <c r="BP61" s="22"/>
      <c r="BQ61" s="30"/>
      <c r="BR61" s="30"/>
      <c r="BS61" s="30"/>
      <c r="BT61" s="22"/>
      <c r="BU61" s="22"/>
      <c r="BV61" s="22"/>
      <c r="BW61" s="30"/>
      <c r="BX61" s="30"/>
      <c r="BY61" s="30"/>
      <c r="BZ61" s="22"/>
      <c r="CA61" s="22"/>
      <c r="CB61" s="22"/>
      <c r="CC61" s="30"/>
      <c r="CD61" s="30"/>
      <c r="CE61" s="30"/>
      <c r="CF61" s="22"/>
      <c r="CG61" s="22"/>
      <c r="CH61" s="22"/>
      <c r="CI61" s="30"/>
      <c r="CJ61" s="30"/>
      <c r="CK61" s="30"/>
      <c r="CL61" s="22"/>
      <c r="CM61" s="22"/>
      <c r="CN61" s="22"/>
      <c r="CO61" s="30"/>
      <c r="CP61" s="30"/>
      <c r="CQ61" s="30"/>
      <c r="CR61" s="22"/>
      <c r="CS61" s="22"/>
      <c r="CT61" s="22"/>
      <c r="CU61">
        <f t="shared" si="57"/>
        <v>0</v>
      </c>
      <c r="CV61">
        <f t="shared" si="58"/>
        <v>0</v>
      </c>
      <c r="CW61">
        <f t="shared" si="59"/>
        <v>0</v>
      </c>
      <c r="CX61">
        <f t="shared" si="60"/>
        <v>0</v>
      </c>
      <c r="CZ61" s="35" t="e">
        <f t="shared" si="61"/>
        <v>#DIV/0!</v>
      </c>
      <c r="DA61" s="35" t="e">
        <f t="shared" si="62"/>
        <v>#DIV/0!</v>
      </c>
      <c r="DB61" s="35" t="e">
        <f t="shared" si="63"/>
        <v>#DIV/0!</v>
      </c>
      <c r="DN61" s="2"/>
    </row>
    <row r="62" spans="1:118" ht="132" hidden="1" customHeight="1" x14ac:dyDescent="0.25">
      <c r="A62" s="8" t="s">
        <v>8</v>
      </c>
      <c r="B62" s="50">
        <v>72</v>
      </c>
      <c r="C62" s="50" t="s">
        <v>108</v>
      </c>
      <c r="D62" s="52" t="s">
        <v>332</v>
      </c>
      <c r="E62" s="63">
        <f>CZ62</f>
        <v>3</v>
      </c>
      <c r="F62" s="63">
        <f t="shared" ref="F62:G62" si="90">DA62</f>
        <v>2</v>
      </c>
      <c r="G62" s="77">
        <f t="shared" si="90"/>
        <v>6</v>
      </c>
      <c r="H62" s="63"/>
      <c r="I62" s="63"/>
      <c r="J62" s="63"/>
      <c r="K62" s="63"/>
      <c r="L62" s="63"/>
      <c r="M62" s="63"/>
      <c r="N62" s="63"/>
      <c r="O62" s="63"/>
      <c r="P62" s="63"/>
      <c r="Q62" s="63"/>
      <c r="R62" s="63"/>
      <c r="S62" s="63"/>
      <c r="T62" s="63"/>
      <c r="U62" s="52" t="s">
        <v>333</v>
      </c>
      <c r="V62" s="52" t="s">
        <v>140</v>
      </c>
      <c r="W62" s="52"/>
      <c r="X62" s="52"/>
      <c r="Y62" s="52" t="s">
        <v>227</v>
      </c>
      <c r="Z62" s="52" t="s">
        <v>68</v>
      </c>
      <c r="AA62" s="30"/>
      <c r="AB62" s="30"/>
      <c r="AC62" s="30"/>
      <c r="AD62" s="26">
        <v>3</v>
      </c>
      <c r="AE62" s="26">
        <v>2</v>
      </c>
      <c r="AF62" s="26">
        <f t="shared" ref="AF62" si="91">AD62*AE62</f>
        <v>6</v>
      </c>
      <c r="AG62" s="30"/>
      <c r="AH62" s="30"/>
      <c r="AI62" s="30"/>
      <c r="AJ62" s="26"/>
      <c r="AK62" s="26"/>
      <c r="AL62" s="26"/>
      <c r="AM62" s="30"/>
      <c r="AN62" s="30"/>
      <c r="AO62" s="30"/>
      <c r="AP62" s="26"/>
      <c r="AQ62" s="26"/>
      <c r="AR62" s="26"/>
      <c r="AS62" s="30"/>
      <c r="AT62" s="30"/>
      <c r="AU62" s="30"/>
      <c r="AV62" s="26"/>
      <c r="AW62" s="26"/>
      <c r="AX62" s="26"/>
      <c r="AY62" s="30"/>
      <c r="AZ62" s="30"/>
      <c r="BA62" s="30"/>
      <c r="BB62" s="26"/>
      <c r="BC62" s="26"/>
      <c r="BD62" s="26"/>
      <c r="BE62" s="30"/>
      <c r="BF62" s="30"/>
      <c r="BG62" s="30"/>
      <c r="BH62" s="26"/>
      <c r="BI62" s="26"/>
      <c r="BJ62" s="26"/>
      <c r="BK62" s="30"/>
      <c r="BL62" s="30"/>
      <c r="BM62" s="30"/>
      <c r="BN62" s="26"/>
      <c r="BO62" s="26"/>
      <c r="BP62" s="26"/>
      <c r="BQ62" s="30"/>
      <c r="BR62" s="30"/>
      <c r="BS62" s="30"/>
      <c r="BT62" s="26"/>
      <c r="BU62" s="26"/>
      <c r="BV62" s="26"/>
      <c r="BW62" s="30"/>
      <c r="BX62" s="30"/>
      <c r="BY62" s="30"/>
      <c r="BZ62" s="26"/>
      <c r="CA62" s="26"/>
      <c r="CB62" s="26"/>
      <c r="CC62" s="30"/>
      <c r="CD62" s="30"/>
      <c r="CE62" s="30"/>
      <c r="CF62" s="26"/>
      <c r="CG62" s="26"/>
      <c r="CH62" s="26"/>
      <c r="CI62" s="30"/>
      <c r="CJ62" s="30"/>
      <c r="CK62" s="30"/>
      <c r="CL62" s="26"/>
      <c r="CM62" s="26"/>
      <c r="CN62" s="26"/>
      <c r="CO62" s="30"/>
      <c r="CP62" s="30"/>
      <c r="CQ62" s="30"/>
      <c r="CR62" s="26"/>
      <c r="CS62" s="26"/>
      <c r="CT62" s="26"/>
      <c r="CU62">
        <f t="shared" si="57"/>
        <v>3</v>
      </c>
      <c r="CV62">
        <f t="shared" si="58"/>
        <v>2</v>
      </c>
      <c r="CW62">
        <f t="shared" si="59"/>
        <v>6</v>
      </c>
      <c r="CX62">
        <f t="shared" si="60"/>
        <v>1</v>
      </c>
      <c r="CZ62" s="35">
        <f t="shared" si="61"/>
        <v>3</v>
      </c>
      <c r="DA62" s="35">
        <f t="shared" si="62"/>
        <v>2</v>
      </c>
      <c r="DB62" s="35">
        <f t="shared" si="63"/>
        <v>6</v>
      </c>
      <c r="DN62" s="2">
        <v>4</v>
      </c>
    </row>
    <row r="63" spans="1:118" ht="193.5" hidden="1" customHeight="1" x14ac:dyDescent="0.25">
      <c r="A63" s="184" t="s">
        <v>9</v>
      </c>
      <c r="B63" s="50">
        <v>80</v>
      </c>
      <c r="C63" s="50" t="s">
        <v>109</v>
      </c>
      <c r="D63" s="52" t="s">
        <v>335</v>
      </c>
      <c r="E63" s="63">
        <f t="shared" ref="E63:E64" si="92">CZ63</f>
        <v>3</v>
      </c>
      <c r="F63" s="63">
        <f t="shared" ref="F63:F65" si="93">DA63</f>
        <v>3</v>
      </c>
      <c r="G63" s="77">
        <f t="shared" ref="G63:G65" si="94">DB63</f>
        <v>9</v>
      </c>
      <c r="H63" s="63"/>
      <c r="I63" s="63"/>
      <c r="J63" s="63"/>
      <c r="K63" s="63"/>
      <c r="L63" s="63"/>
      <c r="M63" s="63"/>
      <c r="N63" s="63"/>
      <c r="O63" s="63"/>
      <c r="P63" s="63"/>
      <c r="Q63" s="63"/>
      <c r="R63" s="63"/>
      <c r="S63" s="63"/>
      <c r="T63" s="63"/>
      <c r="U63" s="52" t="s">
        <v>336</v>
      </c>
      <c r="V63" s="52" t="s">
        <v>140</v>
      </c>
      <c r="W63" s="52"/>
      <c r="X63" s="52"/>
      <c r="Y63" s="52" t="s">
        <v>227</v>
      </c>
      <c r="Z63" s="52" t="s">
        <v>68</v>
      </c>
      <c r="AA63" s="30"/>
      <c r="AB63" s="30"/>
      <c r="AC63" s="30"/>
      <c r="AD63" s="25">
        <v>3</v>
      </c>
      <c r="AE63" s="25">
        <v>3</v>
      </c>
      <c r="AF63" s="25">
        <f t="shared" ref="AF63:AF75" si="95">AD63*AE63</f>
        <v>9</v>
      </c>
      <c r="AG63" s="30"/>
      <c r="AH63" s="30"/>
      <c r="AI63" s="30"/>
      <c r="AJ63" s="25"/>
      <c r="AK63" s="25"/>
      <c r="AL63" s="25"/>
      <c r="AM63" s="30"/>
      <c r="AN63" s="30"/>
      <c r="AO63" s="30"/>
      <c r="AP63" s="25"/>
      <c r="AQ63" s="25"/>
      <c r="AR63" s="25"/>
      <c r="AS63" s="30"/>
      <c r="AT63" s="30"/>
      <c r="AU63" s="30"/>
      <c r="AV63" s="25"/>
      <c r="AW63" s="25"/>
      <c r="AX63" s="25"/>
      <c r="AY63" s="30"/>
      <c r="AZ63" s="30"/>
      <c r="BA63" s="30"/>
      <c r="BB63" s="25"/>
      <c r="BC63" s="25"/>
      <c r="BD63" s="25"/>
      <c r="BE63" s="30"/>
      <c r="BF63" s="30"/>
      <c r="BG63" s="30"/>
      <c r="BH63" s="25"/>
      <c r="BI63" s="25"/>
      <c r="BJ63" s="25"/>
      <c r="BK63" s="30"/>
      <c r="BL63" s="30"/>
      <c r="BM63" s="30"/>
      <c r="BN63" s="25"/>
      <c r="BO63" s="25"/>
      <c r="BP63" s="25"/>
      <c r="BQ63" s="30"/>
      <c r="BR63" s="30"/>
      <c r="BS63" s="30"/>
      <c r="BT63" s="25"/>
      <c r="BU63" s="25"/>
      <c r="BV63" s="25"/>
      <c r="BW63" s="30"/>
      <c r="BX63" s="30"/>
      <c r="BY63" s="30"/>
      <c r="BZ63" s="25"/>
      <c r="CA63" s="25"/>
      <c r="CB63" s="25"/>
      <c r="CC63" s="30"/>
      <c r="CD63" s="30"/>
      <c r="CE63" s="30"/>
      <c r="CF63" s="25"/>
      <c r="CG63" s="25"/>
      <c r="CH63" s="25"/>
      <c r="CI63" s="30"/>
      <c r="CJ63" s="30"/>
      <c r="CK63" s="30"/>
      <c r="CL63" s="25"/>
      <c r="CM63" s="25"/>
      <c r="CN63" s="25"/>
      <c r="CO63" s="30"/>
      <c r="CP63" s="30"/>
      <c r="CQ63" s="30"/>
      <c r="CR63" s="25"/>
      <c r="CS63" s="25"/>
      <c r="CT63" s="25"/>
      <c r="CU63">
        <f t="shared" si="57"/>
        <v>3</v>
      </c>
      <c r="CV63">
        <f t="shared" si="58"/>
        <v>3</v>
      </c>
      <c r="CW63">
        <f t="shared" si="59"/>
        <v>9</v>
      </c>
      <c r="CX63">
        <f t="shared" si="60"/>
        <v>1</v>
      </c>
      <c r="CZ63" s="35">
        <f t="shared" si="61"/>
        <v>3</v>
      </c>
      <c r="DA63" s="35">
        <f t="shared" si="62"/>
        <v>3</v>
      </c>
      <c r="DB63" s="35">
        <f t="shared" si="63"/>
        <v>9</v>
      </c>
      <c r="DN63" s="2">
        <v>3</v>
      </c>
    </row>
    <row r="64" spans="1:118" ht="125.25" hidden="1" customHeight="1" x14ac:dyDescent="0.25">
      <c r="A64" s="185"/>
      <c r="B64" s="50">
        <v>81</v>
      </c>
      <c r="C64" s="50" t="s">
        <v>110</v>
      </c>
      <c r="D64" s="52" t="s">
        <v>337</v>
      </c>
      <c r="E64" s="63">
        <f t="shared" si="92"/>
        <v>3</v>
      </c>
      <c r="F64" s="63">
        <f t="shared" si="93"/>
        <v>3</v>
      </c>
      <c r="G64" s="77">
        <f t="shared" si="94"/>
        <v>9</v>
      </c>
      <c r="H64" s="63"/>
      <c r="I64" s="63"/>
      <c r="J64" s="63"/>
      <c r="K64" s="63"/>
      <c r="L64" s="63"/>
      <c r="M64" s="63"/>
      <c r="N64" s="63"/>
      <c r="O64" s="63"/>
      <c r="P64" s="63"/>
      <c r="Q64" s="63"/>
      <c r="R64" s="63"/>
      <c r="S64" s="63"/>
      <c r="T64" s="63"/>
      <c r="U64" s="52" t="s">
        <v>338</v>
      </c>
      <c r="V64" s="52" t="s">
        <v>140</v>
      </c>
      <c r="W64" s="52"/>
      <c r="X64" s="52"/>
      <c r="Y64" s="52" t="s">
        <v>227</v>
      </c>
      <c r="Z64" s="52" t="s">
        <v>68</v>
      </c>
      <c r="AA64" s="30"/>
      <c r="AB64" s="30"/>
      <c r="AC64" s="30"/>
      <c r="AD64" s="25">
        <v>3</v>
      </c>
      <c r="AE64" s="25">
        <v>3</v>
      </c>
      <c r="AF64" s="25">
        <f t="shared" si="95"/>
        <v>9</v>
      </c>
      <c r="AG64" s="30"/>
      <c r="AH64" s="30"/>
      <c r="AI64" s="30"/>
      <c r="AJ64" s="25"/>
      <c r="AK64" s="25"/>
      <c r="AL64" s="25"/>
      <c r="AM64" s="30"/>
      <c r="AN64" s="30"/>
      <c r="AO64" s="30"/>
      <c r="AP64" s="25"/>
      <c r="AQ64" s="25"/>
      <c r="AR64" s="25"/>
      <c r="AS64" s="30"/>
      <c r="AT64" s="30"/>
      <c r="AU64" s="30"/>
      <c r="AV64" s="25"/>
      <c r="AW64" s="25"/>
      <c r="AX64" s="25"/>
      <c r="AY64" s="30"/>
      <c r="AZ64" s="30"/>
      <c r="BA64" s="30"/>
      <c r="BB64" s="25"/>
      <c r="BC64" s="25"/>
      <c r="BD64" s="25"/>
      <c r="BE64" s="30"/>
      <c r="BF64" s="30"/>
      <c r="BG64" s="30"/>
      <c r="BH64" s="25"/>
      <c r="BI64" s="25"/>
      <c r="BJ64" s="25"/>
      <c r="BK64" s="30"/>
      <c r="BL64" s="30"/>
      <c r="BM64" s="30"/>
      <c r="BN64" s="25"/>
      <c r="BO64" s="25"/>
      <c r="BP64" s="25"/>
      <c r="BQ64" s="30"/>
      <c r="BR64" s="30"/>
      <c r="BS64" s="30"/>
      <c r="BT64" s="25"/>
      <c r="BU64" s="25"/>
      <c r="BV64" s="25"/>
      <c r="BW64" s="30"/>
      <c r="BX64" s="30"/>
      <c r="BY64" s="30"/>
      <c r="BZ64" s="25"/>
      <c r="CA64" s="25"/>
      <c r="CB64" s="25"/>
      <c r="CC64" s="30"/>
      <c r="CD64" s="30"/>
      <c r="CE64" s="30"/>
      <c r="CF64" s="25"/>
      <c r="CG64" s="25"/>
      <c r="CH64" s="25"/>
      <c r="CI64" s="30"/>
      <c r="CJ64" s="30"/>
      <c r="CK64" s="30"/>
      <c r="CL64" s="25"/>
      <c r="CM64" s="25"/>
      <c r="CN64" s="25"/>
      <c r="CO64" s="30"/>
      <c r="CP64" s="30"/>
      <c r="CQ64" s="30"/>
      <c r="CR64" s="25"/>
      <c r="CS64" s="25"/>
      <c r="CT64" s="25"/>
      <c r="CU64">
        <f t="shared" si="57"/>
        <v>3</v>
      </c>
      <c r="CV64">
        <f t="shared" si="58"/>
        <v>3</v>
      </c>
      <c r="CW64">
        <f t="shared" si="59"/>
        <v>9</v>
      </c>
      <c r="CX64">
        <f t="shared" si="60"/>
        <v>1</v>
      </c>
      <c r="CZ64" s="35">
        <f t="shared" si="61"/>
        <v>3</v>
      </c>
      <c r="DA64" s="35">
        <f t="shared" si="62"/>
        <v>3</v>
      </c>
      <c r="DB64" s="35">
        <f t="shared" si="63"/>
        <v>9</v>
      </c>
      <c r="DN64" s="2">
        <v>5</v>
      </c>
    </row>
    <row r="65" spans="1:118" ht="123" hidden="1" customHeight="1" x14ac:dyDescent="0.25">
      <c r="A65" s="185"/>
      <c r="B65" s="50">
        <v>82</v>
      </c>
      <c r="C65" s="50" t="s">
        <v>111</v>
      </c>
      <c r="D65" s="52" t="s">
        <v>339</v>
      </c>
      <c r="E65" s="63">
        <f>CZ65</f>
        <v>3</v>
      </c>
      <c r="F65" s="63">
        <f t="shared" si="93"/>
        <v>3</v>
      </c>
      <c r="G65" s="77">
        <f t="shared" si="94"/>
        <v>9</v>
      </c>
      <c r="H65" s="63"/>
      <c r="I65" s="63"/>
      <c r="J65" s="63"/>
      <c r="K65" s="63"/>
      <c r="L65" s="63"/>
      <c r="M65" s="63"/>
      <c r="N65" s="63"/>
      <c r="O65" s="63"/>
      <c r="P65" s="63"/>
      <c r="Q65" s="63"/>
      <c r="R65" s="63"/>
      <c r="S65" s="63"/>
      <c r="T65" s="63"/>
      <c r="U65" s="52" t="s">
        <v>340</v>
      </c>
      <c r="V65" s="52" t="s">
        <v>140</v>
      </c>
      <c r="W65" s="52"/>
      <c r="X65" s="52"/>
      <c r="Y65" s="52" t="s">
        <v>227</v>
      </c>
      <c r="Z65" s="52" t="s">
        <v>68</v>
      </c>
      <c r="AA65" s="30"/>
      <c r="AB65" s="30"/>
      <c r="AC65" s="30"/>
      <c r="AD65" s="25">
        <v>3</v>
      </c>
      <c r="AE65" s="25">
        <v>3</v>
      </c>
      <c r="AF65" s="25">
        <f t="shared" si="95"/>
        <v>9</v>
      </c>
      <c r="AG65" s="30"/>
      <c r="AH65" s="30"/>
      <c r="AI65" s="30"/>
      <c r="AJ65" s="25"/>
      <c r="AK65" s="25"/>
      <c r="AL65" s="25"/>
      <c r="AM65" s="30"/>
      <c r="AN65" s="30"/>
      <c r="AO65" s="30"/>
      <c r="AP65" s="25"/>
      <c r="AQ65" s="25"/>
      <c r="AR65" s="25"/>
      <c r="AS65" s="30"/>
      <c r="AT65" s="30"/>
      <c r="AU65" s="30"/>
      <c r="AV65" s="25"/>
      <c r="AW65" s="25"/>
      <c r="AX65" s="25"/>
      <c r="AY65" s="30"/>
      <c r="AZ65" s="30"/>
      <c r="BA65" s="30"/>
      <c r="BB65" s="25"/>
      <c r="BC65" s="25"/>
      <c r="BD65" s="25"/>
      <c r="BE65" s="30"/>
      <c r="BF65" s="30"/>
      <c r="BG65" s="30"/>
      <c r="BH65" s="25"/>
      <c r="BI65" s="25"/>
      <c r="BJ65" s="25"/>
      <c r="BK65" s="30"/>
      <c r="BL65" s="30"/>
      <c r="BM65" s="30"/>
      <c r="BN65" s="25"/>
      <c r="BO65" s="25"/>
      <c r="BP65" s="25"/>
      <c r="BQ65" s="30"/>
      <c r="BR65" s="30"/>
      <c r="BS65" s="30"/>
      <c r="BT65" s="25"/>
      <c r="BU65" s="25"/>
      <c r="BV65" s="25"/>
      <c r="BW65" s="30"/>
      <c r="BX65" s="30"/>
      <c r="BY65" s="30"/>
      <c r="BZ65" s="25"/>
      <c r="CA65" s="25"/>
      <c r="CB65" s="25"/>
      <c r="CC65" s="30"/>
      <c r="CD65" s="30"/>
      <c r="CE65" s="30"/>
      <c r="CF65" s="25"/>
      <c r="CG65" s="25"/>
      <c r="CH65" s="25"/>
      <c r="CI65" s="30"/>
      <c r="CJ65" s="30"/>
      <c r="CK65" s="30"/>
      <c r="CL65" s="25"/>
      <c r="CM65" s="25"/>
      <c r="CN65" s="25"/>
      <c r="CO65" s="30"/>
      <c r="CP65" s="30"/>
      <c r="CQ65" s="30"/>
      <c r="CR65" s="25"/>
      <c r="CS65" s="25"/>
      <c r="CT65" s="25"/>
      <c r="CU65">
        <f t="shared" si="57"/>
        <v>3</v>
      </c>
      <c r="CV65">
        <f t="shared" si="58"/>
        <v>3</v>
      </c>
      <c r="CW65">
        <f t="shared" si="59"/>
        <v>9</v>
      </c>
      <c r="CX65">
        <f t="shared" si="60"/>
        <v>1</v>
      </c>
      <c r="CZ65" s="35">
        <f t="shared" si="61"/>
        <v>3</v>
      </c>
      <c r="DA65" s="35">
        <f t="shared" si="62"/>
        <v>3</v>
      </c>
      <c r="DB65" s="35">
        <f t="shared" si="63"/>
        <v>9</v>
      </c>
      <c r="DN65" s="2">
        <v>3</v>
      </c>
    </row>
    <row r="66" spans="1:118" ht="120" hidden="1" customHeight="1" x14ac:dyDescent="0.25">
      <c r="A66" s="185"/>
      <c r="B66" s="50">
        <v>83</v>
      </c>
      <c r="C66" s="50" t="s">
        <v>112</v>
      </c>
      <c r="D66" s="52" t="s">
        <v>341</v>
      </c>
      <c r="E66" s="63">
        <f t="shared" ref="E66:E67" si="96">CZ66</f>
        <v>2</v>
      </c>
      <c r="F66" s="63">
        <f t="shared" ref="F66:F76" si="97">DA66</f>
        <v>4</v>
      </c>
      <c r="G66" s="77">
        <f t="shared" ref="G66:G76" si="98">DB66</f>
        <v>8</v>
      </c>
      <c r="H66" s="63"/>
      <c r="I66" s="63"/>
      <c r="J66" s="63"/>
      <c r="K66" s="63"/>
      <c r="L66" s="63"/>
      <c r="M66" s="63"/>
      <c r="N66" s="63"/>
      <c r="O66" s="63"/>
      <c r="P66" s="63"/>
      <c r="Q66" s="63"/>
      <c r="R66" s="63"/>
      <c r="S66" s="63"/>
      <c r="T66" s="63"/>
      <c r="U66" s="52" t="s">
        <v>342</v>
      </c>
      <c r="V66" s="52" t="s">
        <v>140</v>
      </c>
      <c r="W66" s="52"/>
      <c r="X66" s="52"/>
      <c r="Y66" s="52" t="s">
        <v>227</v>
      </c>
      <c r="Z66" s="52" t="s">
        <v>68</v>
      </c>
      <c r="AA66" s="30"/>
      <c r="AB66" s="30"/>
      <c r="AC66" s="30"/>
      <c r="AD66" s="22">
        <v>2</v>
      </c>
      <c r="AE66" s="22">
        <v>4</v>
      </c>
      <c r="AF66" s="22">
        <f t="shared" si="95"/>
        <v>8</v>
      </c>
      <c r="AG66" s="30"/>
      <c r="AH66" s="30"/>
      <c r="AI66" s="30"/>
      <c r="AJ66" s="22"/>
      <c r="AK66" s="22"/>
      <c r="AL66" s="22"/>
      <c r="AM66" s="30"/>
      <c r="AN66" s="30"/>
      <c r="AO66" s="30"/>
      <c r="AP66" s="22"/>
      <c r="AQ66" s="22"/>
      <c r="AR66" s="22"/>
      <c r="AS66" s="30"/>
      <c r="AT66" s="30"/>
      <c r="AU66" s="30"/>
      <c r="AV66" s="22"/>
      <c r="AW66" s="22"/>
      <c r="AX66" s="22"/>
      <c r="AY66" s="30"/>
      <c r="AZ66" s="30"/>
      <c r="BA66" s="30"/>
      <c r="BB66" s="22"/>
      <c r="BC66" s="22"/>
      <c r="BD66" s="22"/>
      <c r="BE66" s="30"/>
      <c r="BF66" s="30"/>
      <c r="BG66" s="30"/>
      <c r="BH66" s="22"/>
      <c r="BI66" s="22"/>
      <c r="BJ66" s="22"/>
      <c r="BK66" s="30"/>
      <c r="BL66" s="30"/>
      <c r="BM66" s="30"/>
      <c r="BN66" s="22"/>
      <c r="BO66" s="22"/>
      <c r="BP66" s="22"/>
      <c r="BQ66" s="30"/>
      <c r="BR66" s="30"/>
      <c r="BS66" s="30"/>
      <c r="BT66" s="22"/>
      <c r="BU66" s="22"/>
      <c r="BV66" s="22"/>
      <c r="BW66" s="30"/>
      <c r="BX66" s="30"/>
      <c r="BY66" s="30"/>
      <c r="BZ66" s="22"/>
      <c r="CA66" s="22"/>
      <c r="CB66" s="22"/>
      <c r="CC66" s="30"/>
      <c r="CD66" s="30"/>
      <c r="CE66" s="30"/>
      <c r="CF66" s="22"/>
      <c r="CG66" s="22"/>
      <c r="CH66" s="22"/>
      <c r="CI66" s="30"/>
      <c r="CJ66" s="30"/>
      <c r="CK66" s="30"/>
      <c r="CL66" s="22"/>
      <c r="CM66" s="22"/>
      <c r="CN66" s="22"/>
      <c r="CO66" s="30"/>
      <c r="CP66" s="30"/>
      <c r="CQ66" s="30"/>
      <c r="CR66" s="22"/>
      <c r="CS66" s="22"/>
      <c r="CT66" s="22"/>
      <c r="CU66">
        <f t="shared" si="57"/>
        <v>2</v>
      </c>
      <c r="CV66">
        <f t="shared" si="58"/>
        <v>4</v>
      </c>
      <c r="CW66">
        <f t="shared" si="59"/>
        <v>8</v>
      </c>
      <c r="CX66">
        <f t="shared" si="60"/>
        <v>1</v>
      </c>
      <c r="CZ66" s="35">
        <f t="shared" si="61"/>
        <v>2</v>
      </c>
      <c r="DA66" s="35">
        <f t="shared" si="62"/>
        <v>4</v>
      </c>
      <c r="DB66" s="35">
        <f t="shared" si="63"/>
        <v>8</v>
      </c>
      <c r="DN66" s="2">
        <v>4</v>
      </c>
    </row>
    <row r="67" spans="1:118" ht="90" hidden="1" customHeight="1" x14ac:dyDescent="0.25">
      <c r="A67" s="185"/>
      <c r="B67" s="50">
        <v>84</v>
      </c>
      <c r="C67" s="50" t="s">
        <v>114</v>
      </c>
      <c r="D67" s="52" t="s">
        <v>343</v>
      </c>
      <c r="E67" s="63">
        <f t="shared" si="96"/>
        <v>4</v>
      </c>
      <c r="F67" s="63">
        <f t="shared" si="97"/>
        <v>2</v>
      </c>
      <c r="G67" s="77">
        <f t="shared" si="98"/>
        <v>8</v>
      </c>
      <c r="H67" s="63"/>
      <c r="I67" s="63"/>
      <c r="J67" s="63"/>
      <c r="K67" s="63"/>
      <c r="L67" s="63"/>
      <c r="M67" s="63"/>
      <c r="N67" s="63"/>
      <c r="O67" s="63"/>
      <c r="P67" s="63"/>
      <c r="Q67" s="63"/>
      <c r="R67" s="63"/>
      <c r="S67" s="63"/>
      <c r="T67" s="63"/>
      <c r="U67" s="52" t="s">
        <v>344</v>
      </c>
      <c r="V67" s="52" t="s">
        <v>140</v>
      </c>
      <c r="W67" s="52"/>
      <c r="X67" s="52"/>
      <c r="Y67" s="52" t="s">
        <v>227</v>
      </c>
      <c r="Z67" s="52" t="s">
        <v>68</v>
      </c>
      <c r="AA67" s="30"/>
      <c r="AB67" s="30"/>
      <c r="AC67" s="30"/>
      <c r="AD67" s="26">
        <v>4</v>
      </c>
      <c r="AE67" s="26">
        <v>2</v>
      </c>
      <c r="AF67" s="26">
        <f t="shared" si="95"/>
        <v>8</v>
      </c>
      <c r="AG67" s="30"/>
      <c r="AH67" s="30"/>
      <c r="AI67" s="30"/>
      <c r="AJ67" s="26"/>
      <c r="AK67" s="26"/>
      <c r="AL67" s="26"/>
      <c r="AM67" s="30"/>
      <c r="AN67" s="30"/>
      <c r="AO67" s="30"/>
      <c r="AP67" s="26"/>
      <c r="AQ67" s="26"/>
      <c r="AR67" s="26"/>
      <c r="AS67" s="30"/>
      <c r="AT67" s="30"/>
      <c r="AU67" s="30"/>
      <c r="AV67" s="26"/>
      <c r="AW67" s="26"/>
      <c r="AX67" s="26"/>
      <c r="AY67" s="30"/>
      <c r="AZ67" s="30"/>
      <c r="BA67" s="30"/>
      <c r="BB67" s="26"/>
      <c r="BC67" s="26"/>
      <c r="BD67" s="26"/>
      <c r="BE67" s="30"/>
      <c r="BF67" s="30"/>
      <c r="BG67" s="30"/>
      <c r="BH67" s="26"/>
      <c r="BI67" s="26"/>
      <c r="BJ67" s="26"/>
      <c r="BK67" s="30"/>
      <c r="BL67" s="30"/>
      <c r="BM67" s="30"/>
      <c r="BN67" s="26"/>
      <c r="BO67" s="26"/>
      <c r="BP67" s="26"/>
      <c r="BQ67" s="30"/>
      <c r="BR67" s="30"/>
      <c r="BS67" s="30"/>
      <c r="BT67" s="26"/>
      <c r="BU67" s="26"/>
      <c r="BV67" s="26"/>
      <c r="BW67" s="30"/>
      <c r="BX67" s="30"/>
      <c r="BY67" s="30"/>
      <c r="BZ67" s="26"/>
      <c r="CA67" s="26"/>
      <c r="CB67" s="26"/>
      <c r="CC67" s="30"/>
      <c r="CD67" s="30"/>
      <c r="CE67" s="30"/>
      <c r="CF67" s="26"/>
      <c r="CG67" s="26"/>
      <c r="CH67" s="26"/>
      <c r="CI67" s="30"/>
      <c r="CJ67" s="30"/>
      <c r="CK67" s="30"/>
      <c r="CL67" s="26"/>
      <c r="CM67" s="26"/>
      <c r="CN67" s="26"/>
      <c r="CO67" s="30"/>
      <c r="CP67" s="30"/>
      <c r="CQ67" s="30"/>
      <c r="CR67" s="26"/>
      <c r="CS67" s="26"/>
      <c r="CT67" s="26"/>
      <c r="CU67">
        <f t="shared" si="57"/>
        <v>4</v>
      </c>
      <c r="CV67">
        <f t="shared" si="58"/>
        <v>2</v>
      </c>
      <c r="CW67">
        <f t="shared" si="59"/>
        <v>8</v>
      </c>
      <c r="CX67">
        <f t="shared" si="60"/>
        <v>1</v>
      </c>
      <c r="CZ67" s="35">
        <f t="shared" si="61"/>
        <v>4</v>
      </c>
      <c r="DA67" s="35">
        <f t="shared" si="62"/>
        <v>2</v>
      </c>
      <c r="DB67" s="35">
        <f t="shared" si="63"/>
        <v>8</v>
      </c>
      <c r="DN67" s="2">
        <v>4</v>
      </c>
    </row>
    <row r="68" spans="1:118" ht="127.5" hidden="1" customHeight="1" x14ac:dyDescent="0.25">
      <c r="A68" s="185"/>
      <c r="B68" s="50">
        <v>85</v>
      </c>
      <c r="C68" s="50" t="s">
        <v>115</v>
      </c>
      <c r="D68" s="52" t="s">
        <v>345</v>
      </c>
      <c r="E68" s="63">
        <f>CZ68</f>
        <v>3</v>
      </c>
      <c r="F68" s="63">
        <f t="shared" si="97"/>
        <v>4</v>
      </c>
      <c r="G68" s="77">
        <f t="shared" si="98"/>
        <v>12</v>
      </c>
      <c r="H68" s="63"/>
      <c r="I68" s="63"/>
      <c r="J68" s="63"/>
      <c r="K68" s="63"/>
      <c r="L68" s="63"/>
      <c r="M68" s="63"/>
      <c r="N68" s="63"/>
      <c r="O68" s="63"/>
      <c r="P68" s="63"/>
      <c r="Q68" s="63"/>
      <c r="R68" s="63"/>
      <c r="S68" s="63"/>
      <c r="T68" s="63"/>
      <c r="U68" s="52" t="s">
        <v>346</v>
      </c>
      <c r="V68" s="52" t="s">
        <v>140</v>
      </c>
      <c r="W68" s="52"/>
      <c r="X68" s="52"/>
      <c r="Y68" s="52" t="s">
        <v>227</v>
      </c>
      <c r="Z68" s="52" t="s">
        <v>68</v>
      </c>
      <c r="AA68" s="30"/>
      <c r="AB68" s="30"/>
      <c r="AC68" s="30"/>
      <c r="AD68" s="26">
        <v>3</v>
      </c>
      <c r="AE68" s="26">
        <v>4</v>
      </c>
      <c r="AF68" s="26">
        <f t="shared" si="95"/>
        <v>12</v>
      </c>
      <c r="AG68" s="30"/>
      <c r="AH68" s="30"/>
      <c r="AI68" s="30"/>
      <c r="AJ68" s="26"/>
      <c r="AK68" s="26"/>
      <c r="AL68" s="26"/>
      <c r="AM68" s="30"/>
      <c r="AN68" s="30"/>
      <c r="AO68" s="30"/>
      <c r="AP68" s="26"/>
      <c r="AQ68" s="26"/>
      <c r="AR68" s="26"/>
      <c r="AS68" s="30"/>
      <c r="AT68" s="30"/>
      <c r="AU68" s="30"/>
      <c r="AV68" s="26"/>
      <c r="AW68" s="26"/>
      <c r="AX68" s="26"/>
      <c r="AY68" s="30"/>
      <c r="AZ68" s="30"/>
      <c r="BA68" s="30"/>
      <c r="BB68" s="26"/>
      <c r="BC68" s="26"/>
      <c r="BD68" s="26"/>
      <c r="BE68" s="30"/>
      <c r="BF68" s="30"/>
      <c r="BG68" s="30"/>
      <c r="BH68" s="26"/>
      <c r="BI68" s="26"/>
      <c r="BJ68" s="26"/>
      <c r="BK68" s="30"/>
      <c r="BL68" s="30"/>
      <c r="BM68" s="30"/>
      <c r="BN68" s="26"/>
      <c r="BO68" s="26"/>
      <c r="BP68" s="26"/>
      <c r="BQ68" s="30"/>
      <c r="BR68" s="30"/>
      <c r="BS68" s="30"/>
      <c r="BT68" s="26"/>
      <c r="BU68" s="26"/>
      <c r="BV68" s="26"/>
      <c r="BW68" s="30"/>
      <c r="BX68" s="30"/>
      <c r="BY68" s="30"/>
      <c r="BZ68" s="26"/>
      <c r="CA68" s="26"/>
      <c r="CB68" s="26"/>
      <c r="CC68" s="30"/>
      <c r="CD68" s="30"/>
      <c r="CE68" s="30"/>
      <c r="CF68" s="26"/>
      <c r="CG68" s="26"/>
      <c r="CH68" s="26"/>
      <c r="CI68" s="30"/>
      <c r="CJ68" s="30"/>
      <c r="CK68" s="30"/>
      <c r="CL68" s="26"/>
      <c r="CM68" s="26"/>
      <c r="CN68" s="26"/>
      <c r="CO68" s="30"/>
      <c r="CP68" s="30"/>
      <c r="CQ68" s="30"/>
      <c r="CR68" s="26"/>
      <c r="CS68" s="26"/>
      <c r="CT68" s="26"/>
      <c r="CU68">
        <f t="shared" si="57"/>
        <v>3</v>
      </c>
      <c r="CV68">
        <f t="shared" si="58"/>
        <v>4</v>
      </c>
      <c r="CW68">
        <f t="shared" si="59"/>
        <v>12</v>
      </c>
      <c r="CX68">
        <f t="shared" si="60"/>
        <v>1</v>
      </c>
      <c r="CZ68" s="35">
        <f t="shared" si="61"/>
        <v>3</v>
      </c>
      <c r="DA68" s="35">
        <f t="shared" si="62"/>
        <v>4</v>
      </c>
      <c r="DB68" s="35">
        <f t="shared" si="63"/>
        <v>12</v>
      </c>
      <c r="DN68" s="2">
        <v>4</v>
      </c>
    </row>
    <row r="69" spans="1:118" ht="111" hidden="1" customHeight="1" x14ac:dyDescent="0.25">
      <c r="A69" s="185"/>
      <c r="B69" s="50">
        <v>86</v>
      </c>
      <c r="C69" s="50" t="s">
        <v>116</v>
      </c>
      <c r="D69" s="52" t="s">
        <v>347</v>
      </c>
      <c r="E69" s="63">
        <f t="shared" ref="E69:E70" si="99">CZ69</f>
        <v>2</v>
      </c>
      <c r="F69" s="63">
        <f t="shared" si="97"/>
        <v>3</v>
      </c>
      <c r="G69" s="63">
        <f t="shared" si="98"/>
        <v>6</v>
      </c>
      <c r="H69" s="63"/>
      <c r="I69" s="63"/>
      <c r="J69" s="63"/>
      <c r="K69" s="63"/>
      <c r="L69" s="63"/>
      <c r="M69" s="63"/>
      <c r="N69" s="63"/>
      <c r="O69" s="63"/>
      <c r="P69" s="63"/>
      <c r="Q69" s="63"/>
      <c r="R69" s="63"/>
      <c r="S69" s="63"/>
      <c r="T69" s="63"/>
      <c r="U69" s="52" t="s">
        <v>348</v>
      </c>
      <c r="V69" s="52" t="s">
        <v>140</v>
      </c>
      <c r="W69" s="52"/>
      <c r="X69" s="52"/>
      <c r="Y69" s="52" t="s">
        <v>227</v>
      </c>
      <c r="Z69" s="52" t="s">
        <v>68</v>
      </c>
      <c r="AA69" s="30"/>
      <c r="AB69" s="30"/>
      <c r="AC69" s="30"/>
      <c r="AD69" s="26">
        <v>2</v>
      </c>
      <c r="AE69" s="26">
        <v>3</v>
      </c>
      <c r="AF69" s="26">
        <f t="shared" si="95"/>
        <v>6</v>
      </c>
      <c r="AG69" s="30"/>
      <c r="AH69" s="30"/>
      <c r="AI69" s="30"/>
      <c r="AJ69" s="26"/>
      <c r="AK69" s="26"/>
      <c r="AL69" s="26"/>
      <c r="AM69" s="30"/>
      <c r="AN69" s="30"/>
      <c r="AO69" s="30"/>
      <c r="AP69" s="26"/>
      <c r="AQ69" s="26"/>
      <c r="AR69" s="26"/>
      <c r="AS69" s="30"/>
      <c r="AT69" s="30"/>
      <c r="AU69" s="30"/>
      <c r="AV69" s="26"/>
      <c r="AW69" s="26"/>
      <c r="AX69" s="26"/>
      <c r="AY69" s="30"/>
      <c r="AZ69" s="30"/>
      <c r="BA69" s="30"/>
      <c r="BB69" s="26"/>
      <c r="BC69" s="26"/>
      <c r="BD69" s="26"/>
      <c r="BE69" s="30"/>
      <c r="BF69" s="30"/>
      <c r="BG69" s="30"/>
      <c r="BH69" s="26"/>
      <c r="BI69" s="26"/>
      <c r="BJ69" s="26"/>
      <c r="BK69" s="30"/>
      <c r="BL69" s="30"/>
      <c r="BM69" s="30"/>
      <c r="BN69" s="26"/>
      <c r="BO69" s="26"/>
      <c r="BP69" s="26"/>
      <c r="BQ69" s="30"/>
      <c r="BR69" s="30"/>
      <c r="BS69" s="30"/>
      <c r="BT69" s="26"/>
      <c r="BU69" s="26"/>
      <c r="BV69" s="26"/>
      <c r="BW69" s="30"/>
      <c r="BX69" s="30"/>
      <c r="BY69" s="30"/>
      <c r="BZ69" s="26"/>
      <c r="CA69" s="26"/>
      <c r="CB69" s="26"/>
      <c r="CC69" s="30"/>
      <c r="CD69" s="30"/>
      <c r="CE69" s="30"/>
      <c r="CF69" s="26"/>
      <c r="CG69" s="26"/>
      <c r="CH69" s="26"/>
      <c r="CI69" s="30"/>
      <c r="CJ69" s="30"/>
      <c r="CK69" s="30"/>
      <c r="CL69" s="26"/>
      <c r="CM69" s="26"/>
      <c r="CN69" s="26"/>
      <c r="CO69" s="30"/>
      <c r="CP69" s="30"/>
      <c r="CQ69" s="30"/>
      <c r="CR69" s="26"/>
      <c r="CS69" s="26"/>
      <c r="CT69" s="26"/>
      <c r="CU69">
        <f t="shared" ref="CU69:CU100" si="100">AA69+AD69+AG69+AJ69+AM69+AP69+AS69+AV69+AY69+BB69+BE69+BH69+BK69+BN69+BQ69+BT69+BW69+BZ69+CC69+CF69+CI69+CL69+CO69+CR69</f>
        <v>2</v>
      </c>
      <c r="CV69">
        <f t="shared" ref="CV69:CV100" si="101">AB69+AE69+AH69+AK69+AN69+AQ69+AT69+AW69+AZ69+BC69+BF69+BI69+BL69+BO69+BR69+BU69+BX69+CA69+CD69+CG69+CJ69+CM69+CP69+CS69</f>
        <v>3</v>
      </c>
      <c r="CW69">
        <f t="shared" ref="CW69:CW100" si="102">AC69+AF69+AI69+AL69+AO69+AR69+AU69+AX69+BA69+BD69+BG69+BJ69+BM69+BP69+BS69+BV69+BY69+CB69+CE69+CH69+CK69+CN69+CQ69+CT69</f>
        <v>6</v>
      </c>
      <c r="CX69">
        <f t="shared" ref="CX69:CX100" si="103">IF(AA69&gt;0,1)+IF(AD69&gt;0,1)+IF(AG69&gt;0,1)+IF(AJ69&gt;0,1)+IF(AM69&gt;0,1)+IF(AP69&gt;0,1)+IF(AS69&gt;0,1)+IF(AV69&gt;0,1)+IF(AY69&gt;0,1)+IF(BB69&gt;0,1)+IF(BE69&gt;0,1)+IF(BH69&gt;0,1)+IF(BK69&gt;0,1)+IF(BN69&gt;0,1)+IF(BQ69&gt;0,1)+IF(BT69&gt;0,1)+IF(BW69&gt;0,1)+IF(BZ69&gt;0,1)+IF(CC69&gt;0,1)+IF(CF69&gt;0,1)+IF(CI69&gt;0,1)+IF(CL69&gt;0,1)+IF(CO69&gt;0,1)+IF(CR69&gt;0,1)</f>
        <v>1</v>
      </c>
      <c r="CZ69" s="35">
        <f t="shared" ref="CZ69:CZ100" si="104">CU69/$CX69</f>
        <v>2</v>
      </c>
      <c r="DA69" s="35">
        <f t="shared" ref="DA69:DA100" si="105">CV69/$CX69</f>
        <v>3</v>
      </c>
      <c r="DB69" s="35">
        <f t="shared" ref="DB69:DB100" si="106">CW69/$CX69</f>
        <v>6</v>
      </c>
      <c r="DN69" s="2">
        <v>4</v>
      </c>
    </row>
    <row r="70" spans="1:118" ht="110.25" hidden="1" customHeight="1" x14ac:dyDescent="0.25">
      <c r="A70" s="185"/>
      <c r="B70" s="50">
        <v>87</v>
      </c>
      <c r="C70" s="50" t="s">
        <v>117</v>
      </c>
      <c r="D70" s="52" t="s">
        <v>349</v>
      </c>
      <c r="E70" s="63">
        <f t="shared" si="99"/>
        <v>2</v>
      </c>
      <c r="F70" s="63">
        <f t="shared" si="97"/>
        <v>2</v>
      </c>
      <c r="G70" s="63">
        <f t="shared" si="98"/>
        <v>4</v>
      </c>
      <c r="H70" s="63"/>
      <c r="I70" s="63"/>
      <c r="J70" s="63"/>
      <c r="K70" s="63"/>
      <c r="L70" s="63"/>
      <c r="M70" s="63"/>
      <c r="N70" s="63"/>
      <c r="O70" s="63"/>
      <c r="P70" s="63"/>
      <c r="Q70" s="63"/>
      <c r="R70" s="63"/>
      <c r="S70" s="63"/>
      <c r="T70" s="63"/>
      <c r="U70" s="52" t="s">
        <v>350</v>
      </c>
      <c r="V70" s="52" t="s">
        <v>140</v>
      </c>
      <c r="W70" s="52"/>
      <c r="X70" s="52"/>
      <c r="Y70" s="52" t="s">
        <v>227</v>
      </c>
      <c r="Z70" s="52" t="s">
        <v>68</v>
      </c>
      <c r="AA70" s="30"/>
      <c r="AB70" s="30"/>
      <c r="AC70" s="30"/>
      <c r="AD70" s="26">
        <v>2</v>
      </c>
      <c r="AE70" s="26">
        <v>2</v>
      </c>
      <c r="AF70" s="26">
        <f t="shared" si="95"/>
        <v>4</v>
      </c>
      <c r="AG70" s="30"/>
      <c r="AH70" s="30"/>
      <c r="AI70" s="30"/>
      <c r="AJ70" s="26"/>
      <c r="AK70" s="26"/>
      <c r="AL70" s="26"/>
      <c r="AM70" s="30"/>
      <c r="AN70" s="30"/>
      <c r="AO70" s="30"/>
      <c r="AP70" s="26"/>
      <c r="AQ70" s="26"/>
      <c r="AR70" s="26"/>
      <c r="AS70" s="30"/>
      <c r="AT70" s="30"/>
      <c r="AU70" s="30"/>
      <c r="AV70" s="26"/>
      <c r="AW70" s="26"/>
      <c r="AX70" s="26"/>
      <c r="AY70" s="30"/>
      <c r="AZ70" s="30"/>
      <c r="BA70" s="30"/>
      <c r="BB70" s="26"/>
      <c r="BC70" s="26"/>
      <c r="BD70" s="26"/>
      <c r="BE70" s="30"/>
      <c r="BF70" s="30"/>
      <c r="BG70" s="30"/>
      <c r="BH70" s="26"/>
      <c r="BI70" s="26"/>
      <c r="BJ70" s="26"/>
      <c r="BK70" s="30"/>
      <c r="BL70" s="30"/>
      <c r="BM70" s="30"/>
      <c r="BN70" s="26"/>
      <c r="BO70" s="26"/>
      <c r="BP70" s="26"/>
      <c r="BQ70" s="30"/>
      <c r="BR70" s="30"/>
      <c r="BS70" s="30"/>
      <c r="BT70" s="26"/>
      <c r="BU70" s="26"/>
      <c r="BV70" s="26"/>
      <c r="BW70" s="30"/>
      <c r="BX70" s="30"/>
      <c r="BY70" s="30"/>
      <c r="BZ70" s="26"/>
      <c r="CA70" s="26"/>
      <c r="CB70" s="26"/>
      <c r="CC70" s="30"/>
      <c r="CD70" s="30"/>
      <c r="CE70" s="30"/>
      <c r="CF70" s="26"/>
      <c r="CG70" s="26"/>
      <c r="CH70" s="26"/>
      <c r="CI70" s="30"/>
      <c r="CJ70" s="30"/>
      <c r="CK70" s="30"/>
      <c r="CL70" s="26"/>
      <c r="CM70" s="26"/>
      <c r="CN70" s="26"/>
      <c r="CO70" s="30"/>
      <c r="CP70" s="30"/>
      <c r="CQ70" s="30"/>
      <c r="CR70" s="26"/>
      <c r="CS70" s="26"/>
      <c r="CT70" s="26"/>
      <c r="CU70">
        <f t="shared" si="100"/>
        <v>2</v>
      </c>
      <c r="CV70">
        <f t="shared" si="101"/>
        <v>2</v>
      </c>
      <c r="CW70">
        <f t="shared" si="102"/>
        <v>4</v>
      </c>
      <c r="CX70">
        <f t="shared" si="103"/>
        <v>1</v>
      </c>
      <c r="CZ70" s="35">
        <f t="shared" si="104"/>
        <v>2</v>
      </c>
      <c r="DA70" s="35">
        <f t="shared" si="105"/>
        <v>2</v>
      </c>
      <c r="DB70" s="35">
        <f t="shared" si="106"/>
        <v>4</v>
      </c>
      <c r="DN70" s="2">
        <v>4</v>
      </c>
    </row>
    <row r="71" spans="1:118" ht="110.25" hidden="1" customHeight="1" x14ac:dyDescent="0.25">
      <c r="A71" s="185"/>
      <c r="B71" s="50">
        <v>88</v>
      </c>
      <c r="C71" s="50" t="s">
        <v>113</v>
      </c>
      <c r="D71" s="52" t="s">
        <v>351</v>
      </c>
      <c r="E71" s="63">
        <f>CZ71</f>
        <v>1</v>
      </c>
      <c r="F71" s="63">
        <f t="shared" si="97"/>
        <v>2</v>
      </c>
      <c r="G71" s="63">
        <f t="shared" si="98"/>
        <v>2</v>
      </c>
      <c r="H71" s="63"/>
      <c r="I71" s="63"/>
      <c r="J71" s="63"/>
      <c r="K71" s="63"/>
      <c r="L71" s="63"/>
      <c r="M71" s="63"/>
      <c r="N71" s="63"/>
      <c r="O71" s="63"/>
      <c r="P71" s="63"/>
      <c r="Q71" s="63"/>
      <c r="R71" s="63"/>
      <c r="S71" s="63"/>
      <c r="T71" s="63"/>
      <c r="U71" s="52" t="s">
        <v>352</v>
      </c>
      <c r="V71" s="52" t="s">
        <v>140</v>
      </c>
      <c r="W71" s="52"/>
      <c r="X71" s="52"/>
      <c r="Y71" s="52" t="s">
        <v>227</v>
      </c>
      <c r="Z71" s="52" t="s">
        <v>68</v>
      </c>
      <c r="AA71" s="30"/>
      <c r="AB71" s="30"/>
      <c r="AC71" s="30"/>
      <c r="AD71" s="26">
        <v>1</v>
      </c>
      <c r="AE71" s="26">
        <v>2</v>
      </c>
      <c r="AF71" s="26">
        <f t="shared" si="95"/>
        <v>2</v>
      </c>
      <c r="AG71" s="30"/>
      <c r="AH71" s="30"/>
      <c r="AI71" s="30"/>
      <c r="AJ71" s="26"/>
      <c r="AK71" s="26"/>
      <c r="AL71" s="26"/>
      <c r="AM71" s="30"/>
      <c r="AN71" s="30"/>
      <c r="AO71" s="30"/>
      <c r="AP71" s="26"/>
      <c r="AQ71" s="26"/>
      <c r="AR71" s="26"/>
      <c r="AS71" s="30"/>
      <c r="AT71" s="30"/>
      <c r="AU71" s="30"/>
      <c r="AV71" s="26"/>
      <c r="AW71" s="26"/>
      <c r="AX71" s="26"/>
      <c r="AY71" s="30"/>
      <c r="AZ71" s="30"/>
      <c r="BA71" s="30"/>
      <c r="BB71" s="26"/>
      <c r="BC71" s="26"/>
      <c r="BD71" s="26"/>
      <c r="BE71" s="30"/>
      <c r="BF71" s="30"/>
      <c r="BG71" s="30"/>
      <c r="BH71" s="26"/>
      <c r="BI71" s="26"/>
      <c r="BJ71" s="26"/>
      <c r="BK71" s="30"/>
      <c r="BL71" s="30"/>
      <c r="BM71" s="30"/>
      <c r="BN71" s="26"/>
      <c r="BO71" s="26"/>
      <c r="BP71" s="26"/>
      <c r="BQ71" s="30"/>
      <c r="BR71" s="30"/>
      <c r="BS71" s="30"/>
      <c r="BT71" s="26"/>
      <c r="BU71" s="26"/>
      <c r="BV71" s="26"/>
      <c r="BW71" s="30"/>
      <c r="BX71" s="30"/>
      <c r="BY71" s="30"/>
      <c r="BZ71" s="26"/>
      <c r="CA71" s="26"/>
      <c r="CB71" s="26"/>
      <c r="CC71" s="30"/>
      <c r="CD71" s="30"/>
      <c r="CE71" s="30"/>
      <c r="CF71" s="26"/>
      <c r="CG71" s="26"/>
      <c r="CH71" s="26"/>
      <c r="CI71" s="30"/>
      <c r="CJ71" s="30"/>
      <c r="CK71" s="30"/>
      <c r="CL71" s="26"/>
      <c r="CM71" s="26"/>
      <c r="CN71" s="26"/>
      <c r="CO71" s="30"/>
      <c r="CP71" s="30"/>
      <c r="CQ71" s="30"/>
      <c r="CR71" s="26"/>
      <c r="CS71" s="26"/>
      <c r="CT71" s="26"/>
      <c r="CU71">
        <f t="shared" si="100"/>
        <v>1</v>
      </c>
      <c r="CV71">
        <f t="shared" si="101"/>
        <v>2</v>
      </c>
      <c r="CW71">
        <f t="shared" si="102"/>
        <v>2</v>
      </c>
      <c r="CX71">
        <f t="shared" si="103"/>
        <v>1</v>
      </c>
      <c r="CZ71" s="35">
        <f t="shared" si="104"/>
        <v>1</v>
      </c>
      <c r="DA71" s="35">
        <f t="shared" si="105"/>
        <v>2</v>
      </c>
      <c r="DB71" s="35">
        <f t="shared" si="106"/>
        <v>2</v>
      </c>
      <c r="DN71" s="2">
        <v>4</v>
      </c>
    </row>
    <row r="72" spans="1:118" ht="110.25" hidden="1" customHeight="1" x14ac:dyDescent="0.25">
      <c r="A72" s="185"/>
      <c r="B72" s="50">
        <v>89</v>
      </c>
      <c r="C72" s="50" t="s">
        <v>107</v>
      </c>
      <c r="D72" s="52" t="s">
        <v>353</v>
      </c>
      <c r="E72" s="63">
        <f>CZ72</f>
        <v>3</v>
      </c>
      <c r="F72" s="63">
        <f t="shared" si="97"/>
        <v>3</v>
      </c>
      <c r="G72" s="63">
        <f t="shared" si="98"/>
        <v>9</v>
      </c>
      <c r="H72" s="63"/>
      <c r="I72" s="63"/>
      <c r="J72" s="63"/>
      <c r="K72" s="63"/>
      <c r="L72" s="63"/>
      <c r="M72" s="63"/>
      <c r="N72" s="63"/>
      <c r="O72" s="63"/>
      <c r="P72" s="63"/>
      <c r="Q72" s="63"/>
      <c r="R72" s="63"/>
      <c r="S72" s="63"/>
      <c r="T72" s="63"/>
      <c r="U72" s="52" t="s">
        <v>354</v>
      </c>
      <c r="V72" s="52" t="s">
        <v>140</v>
      </c>
      <c r="W72" s="52"/>
      <c r="X72" s="52"/>
      <c r="Y72" s="52" t="s">
        <v>227</v>
      </c>
      <c r="Z72" s="52" t="s">
        <v>68</v>
      </c>
      <c r="AA72" s="30"/>
      <c r="AB72" s="30"/>
      <c r="AC72" s="30"/>
      <c r="AD72" s="26">
        <v>3</v>
      </c>
      <c r="AE72" s="26">
        <v>3</v>
      </c>
      <c r="AF72" s="26">
        <f t="shared" si="95"/>
        <v>9</v>
      </c>
      <c r="AG72" s="30"/>
      <c r="AH72" s="30"/>
      <c r="AI72" s="30"/>
      <c r="AJ72" s="26"/>
      <c r="AK72" s="26"/>
      <c r="AL72" s="26"/>
      <c r="AM72" s="30"/>
      <c r="AN72" s="30"/>
      <c r="AO72" s="30"/>
      <c r="AP72" s="26"/>
      <c r="AQ72" s="26"/>
      <c r="AR72" s="26"/>
      <c r="AS72" s="30"/>
      <c r="AT72" s="30"/>
      <c r="AU72" s="30"/>
      <c r="AV72" s="26"/>
      <c r="AW72" s="26"/>
      <c r="AX72" s="26"/>
      <c r="AY72" s="30"/>
      <c r="AZ72" s="30"/>
      <c r="BA72" s="30"/>
      <c r="BB72" s="26"/>
      <c r="BC72" s="26"/>
      <c r="BD72" s="26"/>
      <c r="BE72" s="30"/>
      <c r="BF72" s="30"/>
      <c r="BG72" s="30"/>
      <c r="BH72" s="26"/>
      <c r="BI72" s="26"/>
      <c r="BJ72" s="26"/>
      <c r="BK72" s="30"/>
      <c r="BL72" s="30"/>
      <c r="BM72" s="30"/>
      <c r="BN72" s="26"/>
      <c r="BO72" s="26"/>
      <c r="BP72" s="26"/>
      <c r="BQ72" s="30"/>
      <c r="BR72" s="30"/>
      <c r="BS72" s="30"/>
      <c r="BT72" s="26"/>
      <c r="BU72" s="26"/>
      <c r="BV72" s="26"/>
      <c r="BW72" s="30"/>
      <c r="BX72" s="30"/>
      <c r="BY72" s="30"/>
      <c r="BZ72" s="26"/>
      <c r="CA72" s="26"/>
      <c r="CB72" s="26"/>
      <c r="CC72" s="30"/>
      <c r="CD72" s="30"/>
      <c r="CE72" s="30"/>
      <c r="CF72" s="26"/>
      <c r="CG72" s="26"/>
      <c r="CH72" s="26"/>
      <c r="CI72" s="30"/>
      <c r="CJ72" s="30"/>
      <c r="CK72" s="30"/>
      <c r="CL72" s="26"/>
      <c r="CM72" s="26"/>
      <c r="CN72" s="26"/>
      <c r="CO72" s="30"/>
      <c r="CP72" s="30"/>
      <c r="CQ72" s="30"/>
      <c r="CR72" s="26"/>
      <c r="CS72" s="26"/>
      <c r="CT72" s="26"/>
      <c r="CU72">
        <f t="shared" si="100"/>
        <v>3</v>
      </c>
      <c r="CV72">
        <f t="shared" si="101"/>
        <v>3</v>
      </c>
      <c r="CW72">
        <f t="shared" si="102"/>
        <v>9</v>
      </c>
      <c r="CX72">
        <f t="shared" si="103"/>
        <v>1</v>
      </c>
      <c r="CZ72" s="35">
        <f t="shared" si="104"/>
        <v>3</v>
      </c>
      <c r="DA72" s="35">
        <f t="shared" si="105"/>
        <v>3</v>
      </c>
      <c r="DB72" s="35">
        <f t="shared" si="106"/>
        <v>9</v>
      </c>
      <c r="DN72" s="2">
        <v>4</v>
      </c>
    </row>
    <row r="73" spans="1:118" ht="110.25" hidden="1" customHeight="1" x14ac:dyDescent="0.25">
      <c r="A73" s="185"/>
      <c r="B73" s="50">
        <v>90</v>
      </c>
      <c r="C73" s="50" t="s">
        <v>191</v>
      </c>
      <c r="D73" s="52" t="s">
        <v>355</v>
      </c>
      <c r="E73" s="63">
        <f t="shared" ref="E73:E74" si="107">CZ73</f>
        <v>3</v>
      </c>
      <c r="F73" s="63">
        <f t="shared" si="97"/>
        <v>3</v>
      </c>
      <c r="G73" s="63">
        <f t="shared" si="98"/>
        <v>9</v>
      </c>
      <c r="H73" s="63"/>
      <c r="I73" s="63"/>
      <c r="J73" s="63"/>
      <c r="K73" s="63"/>
      <c r="L73" s="63"/>
      <c r="M73" s="63"/>
      <c r="N73" s="63"/>
      <c r="O73" s="63"/>
      <c r="P73" s="63"/>
      <c r="Q73" s="63"/>
      <c r="R73" s="63"/>
      <c r="S73" s="63"/>
      <c r="T73" s="63"/>
      <c r="U73" s="52" t="s">
        <v>270</v>
      </c>
      <c r="V73" s="52" t="s">
        <v>140</v>
      </c>
      <c r="W73" s="52"/>
      <c r="X73" s="52"/>
      <c r="Y73" s="52" t="s">
        <v>227</v>
      </c>
      <c r="Z73" s="52" t="s">
        <v>68</v>
      </c>
      <c r="AA73" s="30"/>
      <c r="AB73" s="30"/>
      <c r="AC73" s="30"/>
      <c r="AD73" s="26">
        <v>3</v>
      </c>
      <c r="AE73" s="26">
        <v>3</v>
      </c>
      <c r="AF73" s="26">
        <f t="shared" si="95"/>
        <v>9</v>
      </c>
      <c r="AG73" s="30"/>
      <c r="AH73" s="30"/>
      <c r="AI73" s="30"/>
      <c r="AJ73" s="26"/>
      <c r="AK73" s="26"/>
      <c r="AL73" s="26"/>
      <c r="AM73" s="30"/>
      <c r="AN73" s="30"/>
      <c r="AO73" s="30"/>
      <c r="AP73" s="26"/>
      <c r="AQ73" s="26"/>
      <c r="AR73" s="26"/>
      <c r="AS73" s="30"/>
      <c r="AT73" s="30"/>
      <c r="AU73" s="30"/>
      <c r="AV73" s="26"/>
      <c r="AW73" s="26"/>
      <c r="AX73" s="26"/>
      <c r="AY73" s="30"/>
      <c r="AZ73" s="30"/>
      <c r="BA73" s="30"/>
      <c r="BB73" s="26"/>
      <c r="BC73" s="26"/>
      <c r="BD73" s="26"/>
      <c r="BE73" s="30"/>
      <c r="BF73" s="30"/>
      <c r="BG73" s="30"/>
      <c r="BH73" s="26"/>
      <c r="BI73" s="26"/>
      <c r="BJ73" s="26"/>
      <c r="BK73" s="30"/>
      <c r="BL73" s="30"/>
      <c r="BM73" s="30"/>
      <c r="BN73" s="26"/>
      <c r="BO73" s="26"/>
      <c r="BP73" s="26"/>
      <c r="BQ73" s="30"/>
      <c r="BR73" s="30"/>
      <c r="BS73" s="30"/>
      <c r="BT73" s="26"/>
      <c r="BU73" s="26"/>
      <c r="BV73" s="26"/>
      <c r="BW73" s="30"/>
      <c r="BX73" s="30"/>
      <c r="BY73" s="30"/>
      <c r="BZ73" s="26"/>
      <c r="CA73" s="26"/>
      <c r="CB73" s="26"/>
      <c r="CC73" s="30"/>
      <c r="CD73" s="30"/>
      <c r="CE73" s="30"/>
      <c r="CF73" s="26"/>
      <c r="CG73" s="26"/>
      <c r="CH73" s="26"/>
      <c r="CI73" s="30"/>
      <c r="CJ73" s="30"/>
      <c r="CK73" s="30"/>
      <c r="CL73" s="26"/>
      <c r="CM73" s="26"/>
      <c r="CN73" s="26"/>
      <c r="CO73" s="30"/>
      <c r="CP73" s="30"/>
      <c r="CQ73" s="30"/>
      <c r="CR73" s="26"/>
      <c r="CS73" s="26"/>
      <c r="CT73" s="26"/>
      <c r="CU73">
        <f t="shared" si="100"/>
        <v>3</v>
      </c>
      <c r="CV73">
        <f t="shared" si="101"/>
        <v>3</v>
      </c>
      <c r="CW73">
        <f t="shared" si="102"/>
        <v>9</v>
      </c>
      <c r="CX73">
        <f t="shared" si="103"/>
        <v>1</v>
      </c>
      <c r="CZ73" s="35">
        <f t="shared" si="104"/>
        <v>3</v>
      </c>
      <c r="DA73" s="35">
        <f t="shared" si="105"/>
        <v>3</v>
      </c>
      <c r="DB73" s="35">
        <f t="shared" si="106"/>
        <v>9</v>
      </c>
      <c r="DN73" s="2">
        <v>4</v>
      </c>
    </row>
    <row r="74" spans="1:118" ht="110.25" hidden="1" customHeight="1" x14ac:dyDescent="0.25">
      <c r="A74" s="185" t="s">
        <v>10</v>
      </c>
      <c r="B74" s="50">
        <v>91</v>
      </c>
      <c r="C74" s="50" t="s">
        <v>192</v>
      </c>
      <c r="D74" s="52" t="s">
        <v>356</v>
      </c>
      <c r="E74" s="63">
        <f t="shared" si="107"/>
        <v>2</v>
      </c>
      <c r="F74" s="63">
        <f t="shared" si="97"/>
        <v>3</v>
      </c>
      <c r="G74" s="63">
        <f t="shared" si="98"/>
        <v>6</v>
      </c>
      <c r="H74" s="63"/>
      <c r="I74" s="63"/>
      <c r="J74" s="63"/>
      <c r="K74" s="63"/>
      <c r="L74" s="63"/>
      <c r="M74" s="63"/>
      <c r="N74" s="63"/>
      <c r="O74" s="63"/>
      <c r="P74" s="63"/>
      <c r="Q74" s="63"/>
      <c r="R74" s="63"/>
      <c r="S74" s="63"/>
      <c r="T74" s="63"/>
      <c r="U74" s="52" t="s">
        <v>357</v>
      </c>
      <c r="V74" s="52" t="s">
        <v>140</v>
      </c>
      <c r="W74" s="52"/>
      <c r="X74" s="52"/>
      <c r="Y74" s="52" t="s">
        <v>227</v>
      </c>
      <c r="Z74" s="52" t="s">
        <v>68</v>
      </c>
      <c r="AA74" s="30"/>
      <c r="AB74" s="30"/>
      <c r="AC74" s="30"/>
      <c r="AD74" s="25">
        <v>2</v>
      </c>
      <c r="AE74" s="25">
        <v>3</v>
      </c>
      <c r="AF74" s="25">
        <f t="shared" si="95"/>
        <v>6</v>
      </c>
      <c r="AG74" s="30"/>
      <c r="AH74" s="30"/>
      <c r="AI74" s="30"/>
      <c r="AJ74" s="25"/>
      <c r="AK74" s="25"/>
      <c r="AL74" s="25"/>
      <c r="AM74" s="30"/>
      <c r="AN74" s="30"/>
      <c r="AO74" s="30"/>
      <c r="AP74" s="25"/>
      <c r="AQ74" s="25"/>
      <c r="AR74" s="25"/>
      <c r="AS74" s="30"/>
      <c r="AT74" s="30"/>
      <c r="AU74" s="30"/>
      <c r="AV74" s="25"/>
      <c r="AW74" s="25"/>
      <c r="AX74" s="25"/>
      <c r="AY74" s="30"/>
      <c r="AZ74" s="30"/>
      <c r="BA74" s="30"/>
      <c r="BB74" s="25"/>
      <c r="BC74" s="25"/>
      <c r="BD74" s="25"/>
      <c r="BE74" s="30"/>
      <c r="BF74" s="30"/>
      <c r="BG74" s="30"/>
      <c r="BH74" s="25"/>
      <c r="BI74" s="25"/>
      <c r="BJ74" s="25"/>
      <c r="BK74" s="30"/>
      <c r="BL74" s="30"/>
      <c r="BM74" s="30"/>
      <c r="BN74" s="25"/>
      <c r="BO74" s="25"/>
      <c r="BP74" s="25"/>
      <c r="BQ74" s="30"/>
      <c r="BR74" s="30"/>
      <c r="BS74" s="30"/>
      <c r="BT74" s="25"/>
      <c r="BU74" s="25"/>
      <c r="BV74" s="25"/>
      <c r="BW74" s="30"/>
      <c r="BX74" s="30"/>
      <c r="BY74" s="30"/>
      <c r="BZ74" s="25"/>
      <c r="CA74" s="25"/>
      <c r="CB74" s="25"/>
      <c r="CC74" s="30"/>
      <c r="CD74" s="30"/>
      <c r="CE74" s="30"/>
      <c r="CF74" s="25"/>
      <c r="CG74" s="25"/>
      <c r="CH74" s="25"/>
      <c r="CI74" s="30"/>
      <c r="CJ74" s="30"/>
      <c r="CK74" s="30"/>
      <c r="CL74" s="25"/>
      <c r="CM74" s="25"/>
      <c r="CN74" s="25"/>
      <c r="CO74" s="30"/>
      <c r="CP74" s="30"/>
      <c r="CQ74" s="30"/>
      <c r="CR74" s="25"/>
      <c r="CS74" s="25"/>
      <c r="CT74" s="25"/>
      <c r="CU74">
        <f t="shared" si="100"/>
        <v>2</v>
      </c>
      <c r="CV74">
        <f t="shared" si="101"/>
        <v>3</v>
      </c>
      <c r="CW74">
        <f t="shared" si="102"/>
        <v>6</v>
      </c>
      <c r="CX74">
        <f t="shared" si="103"/>
        <v>1</v>
      </c>
      <c r="CZ74" s="35">
        <f t="shared" si="104"/>
        <v>2</v>
      </c>
      <c r="DA74" s="35">
        <f t="shared" si="105"/>
        <v>3</v>
      </c>
      <c r="DB74" s="35">
        <f t="shared" si="106"/>
        <v>6</v>
      </c>
      <c r="DN74" s="2">
        <v>4</v>
      </c>
    </row>
    <row r="75" spans="1:118" ht="110.25" hidden="1" customHeight="1" x14ac:dyDescent="0.25">
      <c r="A75" s="185"/>
      <c r="B75" s="50">
        <v>92</v>
      </c>
      <c r="C75" s="50" t="s">
        <v>118</v>
      </c>
      <c r="D75" s="52" t="s">
        <v>358</v>
      </c>
      <c r="E75" s="63">
        <f>CZ75</f>
        <v>2</v>
      </c>
      <c r="F75" s="63">
        <f t="shared" si="97"/>
        <v>2</v>
      </c>
      <c r="G75" s="63">
        <f t="shared" si="98"/>
        <v>4</v>
      </c>
      <c r="H75" s="63"/>
      <c r="I75" s="63"/>
      <c r="J75" s="63"/>
      <c r="K75" s="63"/>
      <c r="L75" s="63"/>
      <c r="M75" s="63"/>
      <c r="N75" s="63"/>
      <c r="O75" s="63"/>
      <c r="P75" s="63"/>
      <c r="Q75" s="63"/>
      <c r="R75" s="63"/>
      <c r="S75" s="63"/>
      <c r="T75" s="63"/>
      <c r="U75" s="52" t="s">
        <v>270</v>
      </c>
      <c r="V75" s="52" t="s">
        <v>140</v>
      </c>
      <c r="W75" s="52"/>
      <c r="X75" s="52"/>
      <c r="Y75" s="52" t="s">
        <v>227</v>
      </c>
      <c r="Z75" s="52" t="s">
        <v>68</v>
      </c>
      <c r="AA75" s="30"/>
      <c r="AB75" s="30"/>
      <c r="AC75" s="30"/>
      <c r="AD75" s="25">
        <v>2</v>
      </c>
      <c r="AE75" s="25">
        <v>2</v>
      </c>
      <c r="AF75" s="25">
        <f t="shared" si="95"/>
        <v>4</v>
      </c>
      <c r="AG75" s="30"/>
      <c r="AH75" s="30"/>
      <c r="AI75" s="30"/>
      <c r="AJ75" s="25"/>
      <c r="AK75" s="25"/>
      <c r="AL75" s="25"/>
      <c r="AM75" s="30"/>
      <c r="AN75" s="30"/>
      <c r="AO75" s="30"/>
      <c r="AP75" s="25"/>
      <c r="AQ75" s="25"/>
      <c r="AR75" s="25"/>
      <c r="AS75" s="30"/>
      <c r="AT75" s="30"/>
      <c r="AU75" s="30"/>
      <c r="AV75" s="25"/>
      <c r="AW75" s="25"/>
      <c r="AX75" s="25"/>
      <c r="AY75" s="30"/>
      <c r="AZ75" s="30"/>
      <c r="BA75" s="30"/>
      <c r="BB75" s="25"/>
      <c r="BC75" s="25"/>
      <c r="BD75" s="25"/>
      <c r="BE75" s="30"/>
      <c r="BF75" s="30"/>
      <c r="BG75" s="30"/>
      <c r="BH75" s="25"/>
      <c r="BI75" s="25"/>
      <c r="BJ75" s="25"/>
      <c r="BK75" s="30"/>
      <c r="BL75" s="30"/>
      <c r="BM75" s="30"/>
      <c r="BN75" s="25"/>
      <c r="BO75" s="25"/>
      <c r="BP75" s="25"/>
      <c r="BQ75" s="30"/>
      <c r="BR75" s="30"/>
      <c r="BS75" s="30"/>
      <c r="BT75" s="25"/>
      <c r="BU75" s="25"/>
      <c r="BV75" s="25"/>
      <c r="BW75" s="30"/>
      <c r="BX75" s="30"/>
      <c r="BY75" s="30"/>
      <c r="BZ75" s="25"/>
      <c r="CA75" s="25"/>
      <c r="CB75" s="25"/>
      <c r="CC75" s="30"/>
      <c r="CD75" s="30"/>
      <c r="CE75" s="30"/>
      <c r="CF75" s="25"/>
      <c r="CG75" s="25"/>
      <c r="CH75" s="25"/>
      <c r="CI75" s="30"/>
      <c r="CJ75" s="30"/>
      <c r="CK75" s="30"/>
      <c r="CL75" s="25"/>
      <c r="CM75" s="25"/>
      <c r="CN75" s="25"/>
      <c r="CO75" s="30"/>
      <c r="CP75" s="30"/>
      <c r="CQ75" s="30"/>
      <c r="CR75" s="25"/>
      <c r="CS75" s="25"/>
      <c r="CT75" s="25"/>
      <c r="CU75">
        <f t="shared" si="100"/>
        <v>2</v>
      </c>
      <c r="CV75">
        <f t="shared" si="101"/>
        <v>2</v>
      </c>
      <c r="CW75">
        <f t="shared" si="102"/>
        <v>4</v>
      </c>
      <c r="CX75">
        <f t="shared" si="103"/>
        <v>1</v>
      </c>
      <c r="CZ75" s="35">
        <f t="shared" si="104"/>
        <v>2</v>
      </c>
      <c r="DA75" s="35">
        <f t="shared" si="105"/>
        <v>2</v>
      </c>
      <c r="DB75" s="35">
        <f t="shared" si="106"/>
        <v>4</v>
      </c>
      <c r="DN75" s="2">
        <v>4</v>
      </c>
    </row>
    <row r="76" spans="1:118" ht="110.25" hidden="1" customHeight="1" x14ac:dyDescent="0.25">
      <c r="A76" s="150" t="s">
        <v>11</v>
      </c>
      <c r="B76" s="167">
        <v>95</v>
      </c>
      <c r="C76" s="167" t="s">
        <v>119</v>
      </c>
      <c r="D76" s="52" t="s">
        <v>238</v>
      </c>
      <c r="E76" s="116">
        <f t="shared" ref="E76" si="108">CZ76</f>
        <v>4.5999999999999996</v>
      </c>
      <c r="F76" s="116">
        <f t="shared" si="97"/>
        <v>1.8</v>
      </c>
      <c r="G76" s="116">
        <f t="shared" si="98"/>
        <v>9.6</v>
      </c>
      <c r="H76" s="57"/>
      <c r="I76" s="57"/>
      <c r="J76" s="57"/>
      <c r="K76" s="57"/>
      <c r="L76" s="57"/>
      <c r="M76" s="57"/>
      <c r="N76" s="57"/>
      <c r="O76" s="57"/>
      <c r="P76" s="57"/>
      <c r="Q76" s="57"/>
      <c r="R76" s="57"/>
      <c r="S76" s="57"/>
      <c r="T76" s="57"/>
      <c r="U76" s="52" t="s">
        <v>429</v>
      </c>
      <c r="V76" s="52" t="s">
        <v>140</v>
      </c>
      <c r="W76" s="52"/>
      <c r="X76" s="52"/>
      <c r="Y76" s="52" t="s">
        <v>227</v>
      </c>
      <c r="Z76" s="52" t="s">
        <v>76</v>
      </c>
      <c r="AA76" s="133">
        <v>4</v>
      </c>
      <c r="AB76" s="133">
        <v>1</v>
      </c>
      <c r="AC76" s="133">
        <f t="shared" ref="AC76" si="109">AA76*AB76</f>
        <v>4</v>
      </c>
      <c r="AD76" s="136">
        <v>4</v>
      </c>
      <c r="AE76" s="136">
        <v>1</v>
      </c>
      <c r="AF76" s="136">
        <f t="shared" ref="AF76" si="110">AD76*AE76</f>
        <v>4</v>
      </c>
      <c r="AG76" s="133"/>
      <c r="AH76" s="133"/>
      <c r="AI76" s="133"/>
      <c r="AJ76" s="136">
        <v>4</v>
      </c>
      <c r="AK76" s="136">
        <v>1</v>
      </c>
      <c r="AL76" s="136">
        <v>4</v>
      </c>
      <c r="AM76" s="133">
        <v>4</v>
      </c>
      <c r="AN76" s="133">
        <v>2</v>
      </c>
      <c r="AO76" s="133">
        <v>8</v>
      </c>
      <c r="AP76" s="136"/>
      <c r="AQ76" s="136"/>
      <c r="AR76" s="136"/>
      <c r="AS76" s="133">
        <v>7</v>
      </c>
      <c r="AT76" s="133">
        <v>4</v>
      </c>
      <c r="AU76" s="133">
        <v>28</v>
      </c>
      <c r="AV76" s="136"/>
      <c r="AW76" s="136"/>
      <c r="AX76" s="136"/>
      <c r="AY76" s="133"/>
      <c r="AZ76" s="133"/>
      <c r="BA76" s="133"/>
      <c r="BB76" s="136"/>
      <c r="BC76" s="136"/>
      <c r="BD76" s="136"/>
      <c r="BE76" s="133"/>
      <c r="BF76" s="133"/>
      <c r="BG76" s="133"/>
      <c r="BH76" s="136"/>
      <c r="BI76" s="136"/>
      <c r="BJ76" s="136"/>
      <c r="BK76" s="133"/>
      <c r="BL76" s="133"/>
      <c r="BM76" s="133"/>
      <c r="BN76" s="136"/>
      <c r="BO76" s="136"/>
      <c r="BP76" s="136"/>
      <c r="BQ76" s="133"/>
      <c r="BR76" s="133"/>
      <c r="BS76" s="133"/>
      <c r="BT76" s="136"/>
      <c r="BU76" s="136"/>
      <c r="BV76" s="136"/>
      <c r="BW76" s="133"/>
      <c r="BX76" s="133"/>
      <c r="BY76" s="133"/>
      <c r="BZ76" s="136"/>
      <c r="CA76" s="136"/>
      <c r="CB76" s="136"/>
      <c r="CC76" s="133"/>
      <c r="CD76" s="133"/>
      <c r="CE76" s="133"/>
      <c r="CF76" s="136"/>
      <c r="CG76" s="136"/>
      <c r="CH76" s="136"/>
      <c r="CI76" s="133"/>
      <c r="CJ76" s="133"/>
      <c r="CK76" s="133"/>
      <c r="CL76" s="136"/>
      <c r="CM76" s="136"/>
      <c r="CN76" s="136"/>
      <c r="CO76" s="133"/>
      <c r="CP76" s="133"/>
      <c r="CQ76" s="133"/>
      <c r="CR76" s="136"/>
      <c r="CS76" s="136"/>
      <c r="CT76" s="136"/>
      <c r="CU76">
        <f t="shared" si="100"/>
        <v>23</v>
      </c>
      <c r="CV76">
        <f t="shared" si="101"/>
        <v>9</v>
      </c>
      <c r="CW76">
        <f t="shared" si="102"/>
        <v>48</v>
      </c>
      <c r="CX76">
        <f t="shared" si="103"/>
        <v>5</v>
      </c>
      <c r="CZ76" s="35">
        <f t="shared" si="104"/>
        <v>4.5999999999999996</v>
      </c>
      <c r="DA76" s="35">
        <f t="shared" si="105"/>
        <v>1.8</v>
      </c>
      <c r="DB76" s="35">
        <f t="shared" si="106"/>
        <v>9.6</v>
      </c>
      <c r="DN76" s="163">
        <v>6</v>
      </c>
    </row>
    <row r="77" spans="1:118" ht="143.25" hidden="1" customHeight="1" x14ac:dyDescent="0.25">
      <c r="A77" s="160"/>
      <c r="B77" s="147"/>
      <c r="C77" s="147"/>
      <c r="D77" s="52" t="s">
        <v>430</v>
      </c>
      <c r="E77" s="119"/>
      <c r="F77" s="119"/>
      <c r="G77" s="119"/>
      <c r="H77" s="59"/>
      <c r="I77" s="59"/>
      <c r="J77" s="59"/>
      <c r="K77" s="59"/>
      <c r="L77" s="59"/>
      <c r="M77" s="59"/>
      <c r="N77" s="59"/>
      <c r="O77" s="59"/>
      <c r="P77" s="59"/>
      <c r="Q77" s="59"/>
      <c r="R77" s="59"/>
      <c r="S77" s="59"/>
      <c r="T77" s="59"/>
      <c r="U77" s="52" t="s">
        <v>239</v>
      </c>
      <c r="V77" s="52" t="s">
        <v>140</v>
      </c>
      <c r="W77" s="52"/>
      <c r="X77" s="52"/>
      <c r="Y77" s="52" t="s">
        <v>227</v>
      </c>
      <c r="Z77" s="52" t="s">
        <v>68</v>
      </c>
      <c r="AA77" s="134"/>
      <c r="AB77" s="134"/>
      <c r="AC77" s="134"/>
      <c r="AD77" s="137"/>
      <c r="AE77" s="137"/>
      <c r="AF77" s="137"/>
      <c r="AG77" s="134"/>
      <c r="AH77" s="134"/>
      <c r="AI77" s="134"/>
      <c r="AJ77" s="137"/>
      <c r="AK77" s="137"/>
      <c r="AL77" s="137"/>
      <c r="AM77" s="134"/>
      <c r="AN77" s="134"/>
      <c r="AO77" s="134"/>
      <c r="AP77" s="137"/>
      <c r="AQ77" s="137"/>
      <c r="AR77" s="137"/>
      <c r="AS77" s="134"/>
      <c r="AT77" s="134"/>
      <c r="AU77" s="134"/>
      <c r="AV77" s="137"/>
      <c r="AW77" s="137"/>
      <c r="AX77" s="137"/>
      <c r="AY77" s="134"/>
      <c r="AZ77" s="134"/>
      <c r="BA77" s="134"/>
      <c r="BB77" s="137"/>
      <c r="BC77" s="137"/>
      <c r="BD77" s="137"/>
      <c r="BE77" s="134"/>
      <c r="BF77" s="134"/>
      <c r="BG77" s="134"/>
      <c r="BH77" s="137"/>
      <c r="BI77" s="137"/>
      <c r="BJ77" s="137"/>
      <c r="BK77" s="134"/>
      <c r="BL77" s="134"/>
      <c r="BM77" s="134"/>
      <c r="BN77" s="137"/>
      <c r="BO77" s="137"/>
      <c r="BP77" s="137"/>
      <c r="BQ77" s="134"/>
      <c r="BR77" s="134"/>
      <c r="BS77" s="134"/>
      <c r="BT77" s="137"/>
      <c r="BU77" s="137"/>
      <c r="BV77" s="137"/>
      <c r="BW77" s="134"/>
      <c r="BX77" s="134"/>
      <c r="BY77" s="134"/>
      <c r="BZ77" s="137"/>
      <c r="CA77" s="137"/>
      <c r="CB77" s="137"/>
      <c r="CC77" s="134"/>
      <c r="CD77" s="134"/>
      <c r="CE77" s="134"/>
      <c r="CF77" s="137"/>
      <c r="CG77" s="137"/>
      <c r="CH77" s="137"/>
      <c r="CI77" s="134"/>
      <c r="CJ77" s="134"/>
      <c r="CK77" s="134"/>
      <c r="CL77" s="137"/>
      <c r="CM77" s="137"/>
      <c r="CN77" s="137"/>
      <c r="CO77" s="134"/>
      <c r="CP77" s="134"/>
      <c r="CQ77" s="134"/>
      <c r="CR77" s="137"/>
      <c r="CS77" s="137"/>
      <c r="CT77" s="137"/>
      <c r="CU77">
        <f t="shared" si="100"/>
        <v>0</v>
      </c>
      <c r="CV77">
        <f t="shared" si="101"/>
        <v>0</v>
      </c>
      <c r="CW77">
        <f t="shared" si="102"/>
        <v>0</v>
      </c>
      <c r="CX77">
        <f t="shared" si="103"/>
        <v>0</v>
      </c>
      <c r="CZ77" s="35" t="e">
        <f t="shared" si="104"/>
        <v>#DIV/0!</v>
      </c>
      <c r="DA77" s="35" t="e">
        <f t="shared" si="105"/>
        <v>#DIV/0!</v>
      </c>
      <c r="DB77" s="35" t="e">
        <f t="shared" si="106"/>
        <v>#DIV/0!</v>
      </c>
      <c r="DN77" s="170"/>
    </row>
    <row r="78" spans="1:118" ht="110.25" hidden="1" customHeight="1" x14ac:dyDescent="0.25">
      <c r="A78" s="160"/>
      <c r="B78" s="147"/>
      <c r="C78" s="147"/>
      <c r="D78" s="52" t="s">
        <v>432</v>
      </c>
      <c r="E78" s="119"/>
      <c r="F78" s="119"/>
      <c r="G78" s="119"/>
      <c r="H78" s="59"/>
      <c r="I78" s="59"/>
      <c r="J78" s="59"/>
      <c r="K78" s="59"/>
      <c r="L78" s="59"/>
      <c r="M78" s="59"/>
      <c r="N78" s="59"/>
      <c r="O78" s="59"/>
      <c r="P78" s="59"/>
      <c r="Q78" s="59"/>
      <c r="R78" s="59"/>
      <c r="S78" s="59"/>
      <c r="T78" s="59"/>
      <c r="U78" s="52" t="s">
        <v>233</v>
      </c>
      <c r="V78" s="52" t="s">
        <v>140</v>
      </c>
      <c r="W78" s="52"/>
      <c r="X78" s="52"/>
      <c r="Y78" s="52" t="s">
        <v>227</v>
      </c>
      <c r="Z78" s="52" t="s">
        <v>218</v>
      </c>
      <c r="AA78" s="134"/>
      <c r="AB78" s="134"/>
      <c r="AC78" s="134"/>
      <c r="AD78" s="137"/>
      <c r="AE78" s="137"/>
      <c r="AF78" s="137"/>
      <c r="AG78" s="134"/>
      <c r="AH78" s="134"/>
      <c r="AI78" s="134"/>
      <c r="AJ78" s="137"/>
      <c r="AK78" s="137"/>
      <c r="AL78" s="137"/>
      <c r="AM78" s="134"/>
      <c r="AN78" s="134"/>
      <c r="AO78" s="134"/>
      <c r="AP78" s="137"/>
      <c r="AQ78" s="137"/>
      <c r="AR78" s="137"/>
      <c r="AS78" s="134"/>
      <c r="AT78" s="134"/>
      <c r="AU78" s="134"/>
      <c r="AV78" s="137"/>
      <c r="AW78" s="137"/>
      <c r="AX78" s="137"/>
      <c r="AY78" s="134"/>
      <c r="AZ78" s="134"/>
      <c r="BA78" s="134"/>
      <c r="BB78" s="137"/>
      <c r="BC78" s="137"/>
      <c r="BD78" s="137"/>
      <c r="BE78" s="134"/>
      <c r="BF78" s="134"/>
      <c r="BG78" s="134"/>
      <c r="BH78" s="137"/>
      <c r="BI78" s="137"/>
      <c r="BJ78" s="137"/>
      <c r="BK78" s="134"/>
      <c r="BL78" s="134"/>
      <c r="BM78" s="134"/>
      <c r="BN78" s="137"/>
      <c r="BO78" s="137"/>
      <c r="BP78" s="137"/>
      <c r="BQ78" s="134"/>
      <c r="BR78" s="134"/>
      <c r="BS78" s="134"/>
      <c r="BT78" s="137"/>
      <c r="BU78" s="137"/>
      <c r="BV78" s="137"/>
      <c r="BW78" s="134"/>
      <c r="BX78" s="134"/>
      <c r="BY78" s="134"/>
      <c r="BZ78" s="137"/>
      <c r="CA78" s="137"/>
      <c r="CB78" s="137"/>
      <c r="CC78" s="134"/>
      <c r="CD78" s="134"/>
      <c r="CE78" s="134"/>
      <c r="CF78" s="137"/>
      <c r="CG78" s="137"/>
      <c r="CH78" s="137"/>
      <c r="CI78" s="134"/>
      <c r="CJ78" s="134"/>
      <c r="CK78" s="134"/>
      <c r="CL78" s="137"/>
      <c r="CM78" s="137"/>
      <c r="CN78" s="137"/>
      <c r="CO78" s="134"/>
      <c r="CP78" s="134"/>
      <c r="CQ78" s="134"/>
      <c r="CR78" s="137"/>
      <c r="CS78" s="137"/>
      <c r="CT78" s="137"/>
      <c r="CU78">
        <f t="shared" si="100"/>
        <v>0</v>
      </c>
      <c r="CV78">
        <f t="shared" si="101"/>
        <v>0</v>
      </c>
      <c r="CW78">
        <f t="shared" si="102"/>
        <v>0</v>
      </c>
      <c r="CX78">
        <f t="shared" si="103"/>
        <v>0</v>
      </c>
      <c r="CZ78" s="35" t="e">
        <f t="shared" si="104"/>
        <v>#DIV/0!</v>
      </c>
      <c r="DA78" s="35" t="e">
        <f t="shared" si="105"/>
        <v>#DIV/0!</v>
      </c>
      <c r="DB78" s="35" t="e">
        <f t="shared" si="106"/>
        <v>#DIV/0!</v>
      </c>
      <c r="DN78" s="170"/>
    </row>
    <row r="79" spans="1:118" ht="110.25" hidden="1" customHeight="1" x14ac:dyDescent="0.25">
      <c r="A79" s="160"/>
      <c r="B79" s="147"/>
      <c r="C79" s="147"/>
      <c r="D79" s="52" t="s">
        <v>431</v>
      </c>
      <c r="E79" s="117"/>
      <c r="F79" s="117"/>
      <c r="G79" s="117"/>
      <c r="H79" s="60"/>
      <c r="I79" s="60"/>
      <c r="J79" s="60"/>
      <c r="K79" s="60"/>
      <c r="L79" s="60"/>
      <c r="M79" s="60"/>
      <c r="N79" s="60"/>
      <c r="O79" s="60"/>
      <c r="P79" s="60"/>
      <c r="Q79" s="60"/>
      <c r="R79" s="60"/>
      <c r="S79" s="60"/>
      <c r="T79" s="60"/>
      <c r="U79" s="52" t="s">
        <v>329</v>
      </c>
      <c r="V79" s="52" t="s">
        <v>140</v>
      </c>
      <c r="W79" s="52"/>
      <c r="X79" s="52"/>
      <c r="Y79" s="52" t="s">
        <v>227</v>
      </c>
      <c r="Z79" s="52" t="s">
        <v>148</v>
      </c>
      <c r="AA79" s="134"/>
      <c r="AB79" s="134"/>
      <c r="AC79" s="134"/>
      <c r="AD79" s="137"/>
      <c r="AE79" s="137"/>
      <c r="AF79" s="137"/>
      <c r="AG79" s="134"/>
      <c r="AH79" s="134"/>
      <c r="AI79" s="134"/>
      <c r="AJ79" s="137"/>
      <c r="AK79" s="137"/>
      <c r="AL79" s="137"/>
      <c r="AM79" s="134"/>
      <c r="AN79" s="134"/>
      <c r="AO79" s="134"/>
      <c r="AP79" s="137"/>
      <c r="AQ79" s="137"/>
      <c r="AR79" s="137"/>
      <c r="AS79" s="134"/>
      <c r="AT79" s="134"/>
      <c r="AU79" s="134"/>
      <c r="AV79" s="137"/>
      <c r="AW79" s="137"/>
      <c r="AX79" s="137"/>
      <c r="AY79" s="134"/>
      <c r="AZ79" s="134"/>
      <c r="BA79" s="134"/>
      <c r="BB79" s="137"/>
      <c r="BC79" s="137"/>
      <c r="BD79" s="137"/>
      <c r="BE79" s="134"/>
      <c r="BF79" s="134"/>
      <c r="BG79" s="134"/>
      <c r="BH79" s="137"/>
      <c r="BI79" s="137"/>
      <c r="BJ79" s="137"/>
      <c r="BK79" s="134"/>
      <c r="BL79" s="134"/>
      <c r="BM79" s="134"/>
      <c r="BN79" s="137"/>
      <c r="BO79" s="137"/>
      <c r="BP79" s="137"/>
      <c r="BQ79" s="134"/>
      <c r="BR79" s="134"/>
      <c r="BS79" s="134"/>
      <c r="BT79" s="137"/>
      <c r="BU79" s="137"/>
      <c r="BV79" s="137"/>
      <c r="BW79" s="134"/>
      <c r="BX79" s="134"/>
      <c r="BY79" s="134"/>
      <c r="BZ79" s="137"/>
      <c r="CA79" s="137"/>
      <c r="CB79" s="137"/>
      <c r="CC79" s="134"/>
      <c r="CD79" s="134"/>
      <c r="CE79" s="134"/>
      <c r="CF79" s="137"/>
      <c r="CG79" s="137"/>
      <c r="CH79" s="137"/>
      <c r="CI79" s="134"/>
      <c r="CJ79" s="134"/>
      <c r="CK79" s="134"/>
      <c r="CL79" s="137"/>
      <c r="CM79" s="137"/>
      <c r="CN79" s="137"/>
      <c r="CO79" s="134"/>
      <c r="CP79" s="134"/>
      <c r="CQ79" s="134"/>
      <c r="CR79" s="137"/>
      <c r="CS79" s="137"/>
      <c r="CT79" s="137"/>
      <c r="CU79">
        <f t="shared" si="100"/>
        <v>0</v>
      </c>
      <c r="CV79">
        <f t="shared" si="101"/>
        <v>0</v>
      </c>
      <c r="CW79">
        <f t="shared" si="102"/>
        <v>0</v>
      </c>
      <c r="CX79">
        <f t="shared" si="103"/>
        <v>0</v>
      </c>
      <c r="CZ79" s="35" t="e">
        <f t="shared" si="104"/>
        <v>#DIV/0!</v>
      </c>
      <c r="DA79" s="35" t="e">
        <f t="shared" si="105"/>
        <v>#DIV/0!</v>
      </c>
      <c r="DB79" s="35" t="e">
        <f t="shared" si="106"/>
        <v>#DIV/0!</v>
      </c>
      <c r="DN79" s="170"/>
    </row>
    <row r="80" spans="1:118" ht="110.25" hidden="1" customHeight="1" x14ac:dyDescent="0.25">
      <c r="A80" s="160"/>
      <c r="B80" s="167">
        <v>97</v>
      </c>
      <c r="C80" s="167" t="s">
        <v>638</v>
      </c>
      <c r="D80" s="52" t="s">
        <v>254</v>
      </c>
      <c r="E80" s="116">
        <v>6</v>
      </c>
      <c r="F80" s="116">
        <v>1</v>
      </c>
      <c r="G80" s="122">
        <v>6</v>
      </c>
      <c r="H80" s="57"/>
      <c r="I80" s="57"/>
      <c r="J80" s="57"/>
      <c r="K80" s="57"/>
      <c r="L80" s="57"/>
      <c r="M80" s="57"/>
      <c r="N80" s="57"/>
      <c r="O80" s="57"/>
      <c r="P80" s="57"/>
      <c r="Q80" s="57"/>
      <c r="R80" s="57"/>
      <c r="S80" s="57"/>
      <c r="T80" s="57"/>
      <c r="U80" s="52" t="s">
        <v>255</v>
      </c>
      <c r="V80" s="52" t="s">
        <v>140</v>
      </c>
      <c r="W80" s="52"/>
      <c r="X80" s="52"/>
      <c r="Y80" s="52" t="s">
        <v>227</v>
      </c>
      <c r="Z80" s="52" t="s">
        <v>76</v>
      </c>
      <c r="AA80" s="133">
        <v>8</v>
      </c>
      <c r="AB80" s="133">
        <v>4</v>
      </c>
      <c r="AC80" s="133">
        <f t="shared" ref="AC80" si="111">AA80*AB80</f>
        <v>32</v>
      </c>
      <c r="AD80" s="129">
        <v>6</v>
      </c>
      <c r="AE80" s="129">
        <v>1</v>
      </c>
      <c r="AF80" s="129">
        <v>6</v>
      </c>
      <c r="AG80" s="133">
        <v>6</v>
      </c>
      <c r="AH80" s="133">
        <v>1</v>
      </c>
      <c r="AI80" s="133">
        <v>6</v>
      </c>
      <c r="AJ80" s="129">
        <v>6</v>
      </c>
      <c r="AK80" s="129">
        <v>1</v>
      </c>
      <c r="AL80" s="129">
        <v>6</v>
      </c>
      <c r="AM80" s="133">
        <v>6</v>
      </c>
      <c r="AN80" s="133">
        <v>1</v>
      </c>
      <c r="AO80" s="133">
        <v>6</v>
      </c>
      <c r="AP80" s="129">
        <v>6</v>
      </c>
      <c r="AQ80" s="129">
        <v>1</v>
      </c>
      <c r="AR80" s="129">
        <v>6</v>
      </c>
      <c r="AS80" s="133">
        <v>6</v>
      </c>
      <c r="AT80" s="133">
        <v>1</v>
      </c>
      <c r="AU80" s="133">
        <v>6</v>
      </c>
      <c r="AV80" s="129">
        <v>6</v>
      </c>
      <c r="AW80" s="129">
        <v>1</v>
      </c>
      <c r="AX80" s="129">
        <v>6</v>
      </c>
      <c r="AY80" s="133">
        <v>6</v>
      </c>
      <c r="AZ80" s="133">
        <v>1</v>
      </c>
      <c r="BA80" s="133">
        <v>6</v>
      </c>
      <c r="BB80" s="129">
        <v>6</v>
      </c>
      <c r="BC80" s="129">
        <v>1</v>
      </c>
      <c r="BD80" s="129">
        <v>6</v>
      </c>
      <c r="BE80" s="133">
        <v>6</v>
      </c>
      <c r="BF80" s="133">
        <v>1</v>
      </c>
      <c r="BG80" s="133">
        <v>6</v>
      </c>
      <c r="BH80" s="129">
        <v>6</v>
      </c>
      <c r="BI80" s="129">
        <v>1</v>
      </c>
      <c r="BJ80" s="129">
        <v>6</v>
      </c>
      <c r="BK80" s="133">
        <v>6</v>
      </c>
      <c r="BL80" s="133">
        <v>1</v>
      </c>
      <c r="BM80" s="133">
        <v>6</v>
      </c>
      <c r="BN80" s="129">
        <v>6</v>
      </c>
      <c r="BO80" s="129">
        <v>1</v>
      </c>
      <c r="BP80" s="129">
        <v>6</v>
      </c>
      <c r="BQ80" s="133">
        <v>6</v>
      </c>
      <c r="BR80" s="133">
        <v>1</v>
      </c>
      <c r="BS80" s="133">
        <v>6</v>
      </c>
      <c r="BT80" s="129">
        <v>6</v>
      </c>
      <c r="BU80" s="129">
        <v>1</v>
      </c>
      <c r="BV80" s="129">
        <v>6</v>
      </c>
      <c r="BW80" s="133">
        <v>6</v>
      </c>
      <c r="BX80" s="133">
        <v>1</v>
      </c>
      <c r="BY80" s="133">
        <v>6</v>
      </c>
      <c r="BZ80" s="129">
        <v>6</v>
      </c>
      <c r="CA80" s="129">
        <v>1</v>
      </c>
      <c r="CB80" s="129">
        <v>6</v>
      </c>
      <c r="CC80" s="133">
        <v>6</v>
      </c>
      <c r="CD80" s="133">
        <v>1</v>
      </c>
      <c r="CE80" s="133">
        <v>6</v>
      </c>
      <c r="CF80" s="129">
        <v>6</v>
      </c>
      <c r="CG80" s="129">
        <v>1</v>
      </c>
      <c r="CH80" s="129">
        <v>6</v>
      </c>
      <c r="CI80" s="133">
        <v>6</v>
      </c>
      <c r="CJ80" s="133">
        <v>1</v>
      </c>
      <c r="CK80" s="133">
        <v>6</v>
      </c>
      <c r="CL80" s="129">
        <v>6</v>
      </c>
      <c r="CM80" s="129">
        <v>1</v>
      </c>
      <c r="CN80" s="129">
        <v>6</v>
      </c>
      <c r="CO80" s="133">
        <v>6</v>
      </c>
      <c r="CP80" s="133">
        <v>1</v>
      </c>
      <c r="CQ80" s="133">
        <v>6</v>
      </c>
      <c r="CR80" s="129">
        <v>6</v>
      </c>
      <c r="CS80" s="129">
        <v>1</v>
      </c>
      <c r="CT80" s="129">
        <v>6</v>
      </c>
      <c r="CU80">
        <f t="shared" si="100"/>
        <v>146</v>
      </c>
      <c r="CV80">
        <f t="shared" si="101"/>
        <v>27</v>
      </c>
      <c r="CW80">
        <f t="shared" si="102"/>
        <v>170</v>
      </c>
      <c r="CX80">
        <f t="shared" si="103"/>
        <v>24</v>
      </c>
      <c r="CZ80" s="35">
        <f t="shared" si="104"/>
        <v>6.083333333333333</v>
      </c>
      <c r="DA80" s="35">
        <f t="shared" si="105"/>
        <v>1.125</v>
      </c>
      <c r="DB80" s="35">
        <f t="shared" si="106"/>
        <v>7.083333333333333</v>
      </c>
      <c r="DN80" s="163">
        <v>7</v>
      </c>
    </row>
    <row r="81" spans="1:118" ht="111.75" customHeight="1" x14ac:dyDescent="0.25">
      <c r="A81" s="149"/>
      <c r="B81" s="186"/>
      <c r="C81" s="142"/>
      <c r="D81" s="114" t="s">
        <v>433</v>
      </c>
      <c r="E81" s="121"/>
      <c r="F81" s="121"/>
      <c r="G81" s="123"/>
      <c r="H81" s="121">
        <f>(K81+M81+O81+Q81+S81)/5</f>
        <v>3.2</v>
      </c>
      <c r="I81" s="112">
        <f>(L81+N81+P81+R81+T81)/5</f>
        <v>1.6</v>
      </c>
      <c r="J81" s="124">
        <f>H81*I81</f>
        <v>5.120000000000001</v>
      </c>
      <c r="K81" s="112">
        <v>4</v>
      </c>
      <c r="L81" s="112">
        <v>2</v>
      </c>
      <c r="M81" s="112">
        <v>3</v>
      </c>
      <c r="N81" s="112">
        <v>1</v>
      </c>
      <c r="O81" s="112">
        <v>3</v>
      </c>
      <c r="P81" s="112">
        <v>2</v>
      </c>
      <c r="Q81" s="112">
        <v>3</v>
      </c>
      <c r="R81" s="112">
        <v>2</v>
      </c>
      <c r="S81" s="112">
        <v>3</v>
      </c>
      <c r="T81" s="112">
        <v>1</v>
      </c>
      <c r="U81" s="114" t="s">
        <v>270</v>
      </c>
      <c r="V81" s="120">
        <v>42614</v>
      </c>
      <c r="W81" s="114" t="s">
        <v>666</v>
      </c>
      <c r="X81" s="114" t="s">
        <v>635</v>
      </c>
      <c r="Y81" s="114" t="s">
        <v>659</v>
      </c>
      <c r="Z81" s="114" t="s">
        <v>434</v>
      </c>
      <c r="AA81" s="134"/>
      <c r="AB81" s="134"/>
      <c r="AC81" s="134"/>
      <c r="AD81" s="174"/>
      <c r="AE81" s="174"/>
      <c r="AF81" s="174"/>
      <c r="AG81" s="134"/>
      <c r="AH81" s="134"/>
      <c r="AI81" s="134"/>
      <c r="AJ81" s="174"/>
      <c r="AK81" s="174"/>
      <c r="AL81" s="174"/>
      <c r="AM81" s="134"/>
      <c r="AN81" s="134"/>
      <c r="AO81" s="134"/>
      <c r="AP81" s="174"/>
      <c r="AQ81" s="174"/>
      <c r="AR81" s="174"/>
      <c r="AS81" s="134"/>
      <c r="AT81" s="134"/>
      <c r="AU81" s="134"/>
      <c r="AV81" s="174"/>
      <c r="AW81" s="174"/>
      <c r="AX81" s="174"/>
      <c r="AY81" s="134"/>
      <c r="AZ81" s="134"/>
      <c r="BA81" s="134"/>
      <c r="BB81" s="174"/>
      <c r="BC81" s="174"/>
      <c r="BD81" s="174"/>
      <c r="BE81" s="134"/>
      <c r="BF81" s="134"/>
      <c r="BG81" s="134"/>
      <c r="BH81" s="174"/>
      <c r="BI81" s="174"/>
      <c r="BJ81" s="174"/>
      <c r="BK81" s="134"/>
      <c r="BL81" s="134"/>
      <c r="BM81" s="134"/>
      <c r="BN81" s="174"/>
      <c r="BO81" s="174"/>
      <c r="BP81" s="174"/>
      <c r="BQ81" s="134"/>
      <c r="BR81" s="134"/>
      <c r="BS81" s="134"/>
      <c r="BT81" s="174"/>
      <c r="BU81" s="174"/>
      <c r="BV81" s="174"/>
      <c r="BW81" s="134"/>
      <c r="BX81" s="134"/>
      <c r="BY81" s="134"/>
      <c r="BZ81" s="174"/>
      <c r="CA81" s="174"/>
      <c r="CB81" s="174"/>
      <c r="CC81" s="134"/>
      <c r="CD81" s="134"/>
      <c r="CE81" s="134"/>
      <c r="CF81" s="174"/>
      <c r="CG81" s="174"/>
      <c r="CH81" s="174"/>
      <c r="CI81" s="134"/>
      <c r="CJ81" s="134"/>
      <c r="CK81" s="134"/>
      <c r="CL81" s="174"/>
      <c r="CM81" s="174"/>
      <c r="CN81" s="174"/>
      <c r="CO81" s="134"/>
      <c r="CP81" s="134"/>
      <c r="CQ81" s="134"/>
      <c r="CR81" s="174"/>
      <c r="CS81" s="174"/>
      <c r="CT81" s="174"/>
      <c r="CU81">
        <f t="shared" si="100"/>
        <v>0</v>
      </c>
      <c r="CV81">
        <f t="shared" si="101"/>
        <v>0</v>
      </c>
      <c r="CW81">
        <f t="shared" si="102"/>
        <v>0</v>
      </c>
      <c r="CX81">
        <f t="shared" si="103"/>
        <v>0</v>
      </c>
      <c r="CZ81" s="35" t="e">
        <f t="shared" si="104"/>
        <v>#DIV/0!</v>
      </c>
      <c r="DA81" s="35" t="e">
        <f t="shared" si="105"/>
        <v>#DIV/0!</v>
      </c>
      <c r="DB81" s="35" t="e">
        <f t="shared" si="106"/>
        <v>#DIV/0!</v>
      </c>
      <c r="DN81" s="170"/>
    </row>
    <row r="82" spans="1:118" ht="51" hidden="1" customHeight="1" x14ac:dyDescent="0.25">
      <c r="A82" s="161"/>
      <c r="B82" s="148"/>
      <c r="C82" s="148"/>
      <c r="D82" s="115"/>
      <c r="E82" s="115"/>
      <c r="F82" s="115"/>
      <c r="G82" s="125"/>
      <c r="H82" s="115"/>
      <c r="I82" s="113"/>
      <c r="J82" s="125">
        <f>H82*I82</f>
        <v>0</v>
      </c>
      <c r="K82" s="113"/>
      <c r="L82" s="113"/>
      <c r="M82" s="113"/>
      <c r="N82" s="113"/>
      <c r="O82" s="113"/>
      <c r="P82" s="113"/>
      <c r="Q82" s="113"/>
      <c r="R82" s="113"/>
      <c r="S82" s="113"/>
      <c r="T82" s="113"/>
      <c r="U82" s="115"/>
      <c r="V82" s="115"/>
      <c r="W82" s="115"/>
      <c r="X82" s="121"/>
      <c r="Y82" s="115"/>
      <c r="Z82" s="115"/>
      <c r="AA82" s="135"/>
      <c r="AB82" s="135"/>
      <c r="AC82" s="135"/>
      <c r="AD82" s="130"/>
      <c r="AE82" s="130"/>
      <c r="AF82" s="130"/>
      <c r="AG82" s="135"/>
      <c r="AH82" s="135"/>
      <c r="AI82" s="135"/>
      <c r="AJ82" s="130"/>
      <c r="AK82" s="130"/>
      <c r="AL82" s="130"/>
      <c r="AM82" s="135"/>
      <c r="AN82" s="135"/>
      <c r="AO82" s="135"/>
      <c r="AP82" s="130"/>
      <c r="AQ82" s="130"/>
      <c r="AR82" s="130"/>
      <c r="AS82" s="135"/>
      <c r="AT82" s="135"/>
      <c r="AU82" s="135"/>
      <c r="AV82" s="130"/>
      <c r="AW82" s="130"/>
      <c r="AX82" s="130"/>
      <c r="AY82" s="135"/>
      <c r="AZ82" s="135"/>
      <c r="BA82" s="135"/>
      <c r="BB82" s="130"/>
      <c r="BC82" s="130"/>
      <c r="BD82" s="130"/>
      <c r="BE82" s="135"/>
      <c r="BF82" s="135"/>
      <c r="BG82" s="135"/>
      <c r="BH82" s="130"/>
      <c r="BI82" s="130"/>
      <c r="BJ82" s="130"/>
      <c r="BK82" s="135"/>
      <c r="BL82" s="135"/>
      <c r="BM82" s="135"/>
      <c r="BN82" s="130"/>
      <c r="BO82" s="130"/>
      <c r="BP82" s="130"/>
      <c r="BQ82" s="135"/>
      <c r="BR82" s="135"/>
      <c r="BS82" s="135"/>
      <c r="BT82" s="130"/>
      <c r="BU82" s="130"/>
      <c r="BV82" s="130"/>
      <c r="BW82" s="135"/>
      <c r="BX82" s="135"/>
      <c r="BY82" s="135"/>
      <c r="BZ82" s="130"/>
      <c r="CA82" s="130"/>
      <c r="CB82" s="130"/>
      <c r="CC82" s="135"/>
      <c r="CD82" s="135"/>
      <c r="CE82" s="135"/>
      <c r="CF82" s="130"/>
      <c r="CG82" s="130"/>
      <c r="CH82" s="130"/>
      <c r="CI82" s="135"/>
      <c r="CJ82" s="135"/>
      <c r="CK82" s="135"/>
      <c r="CL82" s="130"/>
      <c r="CM82" s="130"/>
      <c r="CN82" s="130"/>
      <c r="CO82" s="135"/>
      <c r="CP82" s="135"/>
      <c r="CQ82" s="135"/>
      <c r="CR82" s="130"/>
      <c r="CS82" s="130"/>
      <c r="CT82" s="130"/>
      <c r="CU82">
        <f t="shared" si="100"/>
        <v>0</v>
      </c>
      <c r="CV82">
        <f t="shared" si="101"/>
        <v>0</v>
      </c>
      <c r="CW82">
        <f t="shared" si="102"/>
        <v>0</v>
      </c>
      <c r="CX82">
        <f t="shared" si="103"/>
        <v>0</v>
      </c>
      <c r="CZ82" s="35" t="e">
        <f t="shared" si="104"/>
        <v>#DIV/0!</v>
      </c>
      <c r="DA82" s="35" t="e">
        <f t="shared" si="105"/>
        <v>#DIV/0!</v>
      </c>
      <c r="DB82" s="35" t="e">
        <f t="shared" si="106"/>
        <v>#DIV/0!</v>
      </c>
      <c r="DN82" s="164"/>
    </row>
    <row r="83" spans="1:118" ht="90" hidden="1" customHeight="1" x14ac:dyDescent="0.25">
      <c r="A83" s="150" t="s">
        <v>12</v>
      </c>
      <c r="B83" s="50">
        <v>98</v>
      </c>
      <c r="C83" s="50" t="s">
        <v>120</v>
      </c>
      <c r="D83" s="52" t="s">
        <v>359</v>
      </c>
      <c r="E83" s="63">
        <f>CZ83</f>
        <v>2</v>
      </c>
      <c r="F83" s="63">
        <f t="shared" ref="F83:G83" si="112">DA83</f>
        <v>2</v>
      </c>
      <c r="G83" s="63">
        <f t="shared" si="112"/>
        <v>4</v>
      </c>
      <c r="H83" s="63"/>
      <c r="I83" s="63"/>
      <c r="J83" s="63"/>
      <c r="K83" s="63"/>
      <c r="L83" s="63"/>
      <c r="M83" s="63"/>
      <c r="N83" s="63"/>
      <c r="O83" s="63"/>
      <c r="P83" s="63"/>
      <c r="Q83" s="63"/>
      <c r="R83" s="63"/>
      <c r="S83" s="63"/>
      <c r="T83" s="63"/>
      <c r="U83" s="52" t="s">
        <v>360</v>
      </c>
      <c r="V83" s="52" t="s">
        <v>140</v>
      </c>
      <c r="W83" s="52"/>
      <c r="X83" s="79"/>
      <c r="Y83" s="52" t="s">
        <v>227</v>
      </c>
      <c r="Z83" s="52" t="s">
        <v>68</v>
      </c>
      <c r="AA83" s="30"/>
      <c r="AB83" s="30"/>
      <c r="AC83" s="30"/>
      <c r="AD83" s="25">
        <v>2</v>
      </c>
      <c r="AE83" s="25">
        <v>2</v>
      </c>
      <c r="AF83" s="25">
        <f t="shared" ref="AF83:AF89" si="113">AD83*AE83</f>
        <v>4</v>
      </c>
      <c r="AG83" s="30"/>
      <c r="AH83" s="30"/>
      <c r="AI83" s="30"/>
      <c r="AJ83" s="25"/>
      <c r="AK83" s="25"/>
      <c r="AL83" s="25"/>
      <c r="AM83" s="30"/>
      <c r="AN83" s="30"/>
      <c r="AO83" s="30"/>
      <c r="AP83" s="25"/>
      <c r="AQ83" s="25"/>
      <c r="AR83" s="25"/>
      <c r="AS83" s="30"/>
      <c r="AT83" s="30"/>
      <c r="AU83" s="30"/>
      <c r="AV83" s="25"/>
      <c r="AW83" s="25"/>
      <c r="AX83" s="25"/>
      <c r="AY83" s="30"/>
      <c r="AZ83" s="30"/>
      <c r="BA83" s="30"/>
      <c r="BB83" s="25"/>
      <c r="BC83" s="25"/>
      <c r="BD83" s="25"/>
      <c r="BE83" s="30"/>
      <c r="BF83" s="30"/>
      <c r="BG83" s="30"/>
      <c r="BH83" s="25"/>
      <c r="BI83" s="25"/>
      <c r="BJ83" s="25"/>
      <c r="BK83" s="30"/>
      <c r="BL83" s="30"/>
      <c r="BM83" s="30"/>
      <c r="BN83" s="25"/>
      <c r="BO83" s="25"/>
      <c r="BP83" s="25"/>
      <c r="BQ83" s="30"/>
      <c r="BR83" s="30"/>
      <c r="BS83" s="30"/>
      <c r="BT83" s="25"/>
      <c r="BU83" s="25"/>
      <c r="BV83" s="25"/>
      <c r="BW83" s="30"/>
      <c r="BX83" s="30"/>
      <c r="BY83" s="30"/>
      <c r="BZ83" s="25"/>
      <c r="CA83" s="25"/>
      <c r="CB83" s="25"/>
      <c r="CC83" s="30"/>
      <c r="CD83" s="30"/>
      <c r="CE83" s="30"/>
      <c r="CF83" s="25"/>
      <c r="CG83" s="25"/>
      <c r="CH83" s="25"/>
      <c r="CI83" s="30"/>
      <c r="CJ83" s="30"/>
      <c r="CK83" s="30"/>
      <c r="CL83" s="25"/>
      <c r="CM83" s="25"/>
      <c r="CN83" s="25"/>
      <c r="CO83" s="30"/>
      <c r="CP83" s="30"/>
      <c r="CQ83" s="30"/>
      <c r="CR83" s="25"/>
      <c r="CS83" s="25"/>
      <c r="CT83" s="25"/>
      <c r="CU83">
        <f t="shared" si="100"/>
        <v>2</v>
      </c>
      <c r="CV83">
        <f t="shared" si="101"/>
        <v>2</v>
      </c>
      <c r="CW83">
        <f t="shared" si="102"/>
        <v>4</v>
      </c>
      <c r="CX83">
        <f t="shared" si="103"/>
        <v>1</v>
      </c>
      <c r="CZ83" s="35">
        <f t="shared" si="104"/>
        <v>2</v>
      </c>
      <c r="DA83" s="35">
        <f t="shared" si="105"/>
        <v>2</v>
      </c>
      <c r="DB83" s="35">
        <f t="shared" si="106"/>
        <v>4</v>
      </c>
      <c r="DN83" s="2">
        <v>4</v>
      </c>
    </row>
    <row r="84" spans="1:118" ht="129.75" hidden="1" customHeight="1" x14ac:dyDescent="0.25">
      <c r="A84" s="160"/>
      <c r="B84" s="50">
        <v>99</v>
      </c>
      <c r="C84" s="50" t="s">
        <v>121</v>
      </c>
      <c r="D84" s="52" t="s">
        <v>361</v>
      </c>
      <c r="E84" s="63">
        <f t="shared" ref="E84:E88" si="114">CZ84</f>
        <v>1</v>
      </c>
      <c r="F84" s="63">
        <f t="shared" ref="F84:F89" si="115">DA84</f>
        <v>1</v>
      </c>
      <c r="G84" s="63">
        <f t="shared" ref="G84:G89" si="116">DB84</f>
        <v>1</v>
      </c>
      <c r="H84" s="63"/>
      <c r="I84" s="63"/>
      <c r="J84" s="63"/>
      <c r="K84" s="63"/>
      <c r="L84" s="63"/>
      <c r="M84" s="63"/>
      <c r="N84" s="63"/>
      <c r="O84" s="63"/>
      <c r="P84" s="63"/>
      <c r="Q84" s="63"/>
      <c r="R84" s="63"/>
      <c r="S84" s="63"/>
      <c r="T84" s="63"/>
      <c r="U84" s="52" t="s">
        <v>270</v>
      </c>
      <c r="V84" s="52" t="s">
        <v>140</v>
      </c>
      <c r="W84" s="52"/>
      <c r="X84" s="52"/>
      <c r="Y84" s="52" t="s">
        <v>227</v>
      </c>
      <c r="Z84" s="52" t="s">
        <v>68</v>
      </c>
      <c r="AA84" s="30"/>
      <c r="AB84" s="30"/>
      <c r="AC84" s="30"/>
      <c r="AD84" s="25">
        <v>1</v>
      </c>
      <c r="AE84" s="25">
        <v>1</v>
      </c>
      <c r="AF84" s="25">
        <f t="shared" si="113"/>
        <v>1</v>
      </c>
      <c r="AG84" s="30"/>
      <c r="AH84" s="30"/>
      <c r="AI84" s="30"/>
      <c r="AJ84" s="25"/>
      <c r="AK84" s="25"/>
      <c r="AL84" s="25"/>
      <c r="AM84" s="30"/>
      <c r="AN84" s="30"/>
      <c r="AO84" s="30"/>
      <c r="AP84" s="25"/>
      <c r="AQ84" s="25"/>
      <c r="AR84" s="25"/>
      <c r="AS84" s="30"/>
      <c r="AT84" s="30"/>
      <c r="AU84" s="30"/>
      <c r="AV84" s="25"/>
      <c r="AW84" s="25"/>
      <c r="AX84" s="25"/>
      <c r="AY84" s="30"/>
      <c r="AZ84" s="30"/>
      <c r="BA84" s="30"/>
      <c r="BB84" s="25"/>
      <c r="BC84" s="25"/>
      <c r="BD84" s="25"/>
      <c r="BE84" s="30"/>
      <c r="BF84" s="30"/>
      <c r="BG84" s="30"/>
      <c r="BH84" s="25"/>
      <c r="BI84" s="25"/>
      <c r="BJ84" s="25"/>
      <c r="BK84" s="30"/>
      <c r="BL84" s="30"/>
      <c r="BM84" s="30"/>
      <c r="BN84" s="25"/>
      <c r="BO84" s="25"/>
      <c r="BP84" s="25"/>
      <c r="BQ84" s="30"/>
      <c r="BR84" s="30"/>
      <c r="BS84" s="30"/>
      <c r="BT84" s="25"/>
      <c r="BU84" s="25"/>
      <c r="BV84" s="25"/>
      <c r="BW84" s="30"/>
      <c r="BX84" s="30"/>
      <c r="BY84" s="30"/>
      <c r="BZ84" s="25"/>
      <c r="CA84" s="25"/>
      <c r="CB84" s="25"/>
      <c r="CC84" s="30"/>
      <c r="CD84" s="30"/>
      <c r="CE84" s="30"/>
      <c r="CF84" s="25"/>
      <c r="CG84" s="25"/>
      <c r="CH84" s="25"/>
      <c r="CI84" s="30"/>
      <c r="CJ84" s="30"/>
      <c r="CK84" s="30"/>
      <c r="CL84" s="25"/>
      <c r="CM84" s="25"/>
      <c r="CN84" s="25"/>
      <c r="CO84" s="30"/>
      <c r="CP84" s="30"/>
      <c r="CQ84" s="30"/>
      <c r="CR84" s="25"/>
      <c r="CS84" s="25"/>
      <c r="CT84" s="25"/>
      <c r="CU84">
        <f t="shared" si="100"/>
        <v>1</v>
      </c>
      <c r="CV84">
        <f t="shared" si="101"/>
        <v>1</v>
      </c>
      <c r="CW84">
        <f t="shared" si="102"/>
        <v>1</v>
      </c>
      <c r="CX84">
        <f t="shared" si="103"/>
        <v>1</v>
      </c>
      <c r="CZ84" s="35">
        <f t="shared" si="104"/>
        <v>1</v>
      </c>
      <c r="DA84" s="35">
        <f t="shared" si="105"/>
        <v>1</v>
      </c>
      <c r="DB84" s="35">
        <f t="shared" si="106"/>
        <v>1</v>
      </c>
      <c r="DN84" s="2">
        <v>4</v>
      </c>
    </row>
    <row r="85" spans="1:118" ht="78.75" hidden="1" customHeight="1" x14ac:dyDescent="0.25">
      <c r="A85" s="160"/>
      <c r="B85" s="50">
        <v>100</v>
      </c>
      <c r="C85" s="50" t="s">
        <v>122</v>
      </c>
      <c r="D85" s="52" t="s">
        <v>362</v>
      </c>
      <c r="E85" s="63">
        <f t="shared" si="114"/>
        <v>2</v>
      </c>
      <c r="F85" s="63">
        <f t="shared" si="115"/>
        <v>3</v>
      </c>
      <c r="G85" s="63">
        <f t="shared" si="116"/>
        <v>6</v>
      </c>
      <c r="H85" s="63"/>
      <c r="I85" s="63"/>
      <c r="J85" s="63"/>
      <c r="K85" s="63"/>
      <c r="L85" s="63"/>
      <c r="M85" s="63"/>
      <c r="N85" s="63"/>
      <c r="O85" s="63"/>
      <c r="P85" s="63"/>
      <c r="Q85" s="63"/>
      <c r="R85" s="63"/>
      <c r="S85" s="63"/>
      <c r="T85" s="63"/>
      <c r="U85" s="52" t="s">
        <v>270</v>
      </c>
      <c r="V85" s="52" t="s">
        <v>140</v>
      </c>
      <c r="W85" s="52"/>
      <c r="X85" s="52"/>
      <c r="Y85" s="52" t="s">
        <v>227</v>
      </c>
      <c r="Z85" s="52" t="s">
        <v>68</v>
      </c>
      <c r="AA85" s="30"/>
      <c r="AB85" s="30"/>
      <c r="AC85" s="30"/>
      <c r="AD85" s="25">
        <v>2</v>
      </c>
      <c r="AE85" s="25">
        <v>3</v>
      </c>
      <c r="AF85" s="25">
        <f t="shared" si="113"/>
        <v>6</v>
      </c>
      <c r="AG85" s="30"/>
      <c r="AH85" s="30"/>
      <c r="AI85" s="30"/>
      <c r="AJ85" s="25"/>
      <c r="AK85" s="25"/>
      <c r="AL85" s="25"/>
      <c r="AM85" s="30"/>
      <c r="AN85" s="30"/>
      <c r="AO85" s="30"/>
      <c r="AP85" s="25"/>
      <c r="AQ85" s="25"/>
      <c r="AR85" s="25"/>
      <c r="AS85" s="30"/>
      <c r="AT85" s="30"/>
      <c r="AU85" s="30"/>
      <c r="AV85" s="25"/>
      <c r="AW85" s="25"/>
      <c r="AX85" s="25"/>
      <c r="AY85" s="30"/>
      <c r="AZ85" s="30"/>
      <c r="BA85" s="30"/>
      <c r="BB85" s="25"/>
      <c r="BC85" s="25"/>
      <c r="BD85" s="25"/>
      <c r="BE85" s="30"/>
      <c r="BF85" s="30"/>
      <c r="BG85" s="30"/>
      <c r="BH85" s="25"/>
      <c r="BI85" s="25"/>
      <c r="BJ85" s="25"/>
      <c r="BK85" s="30"/>
      <c r="BL85" s="30"/>
      <c r="BM85" s="30"/>
      <c r="BN85" s="25"/>
      <c r="BO85" s="25"/>
      <c r="BP85" s="25"/>
      <c r="BQ85" s="30"/>
      <c r="BR85" s="30"/>
      <c r="BS85" s="30"/>
      <c r="BT85" s="25"/>
      <c r="BU85" s="25"/>
      <c r="BV85" s="25"/>
      <c r="BW85" s="30"/>
      <c r="BX85" s="30"/>
      <c r="BY85" s="30"/>
      <c r="BZ85" s="25"/>
      <c r="CA85" s="25"/>
      <c r="CB85" s="25"/>
      <c r="CC85" s="30"/>
      <c r="CD85" s="30"/>
      <c r="CE85" s="30"/>
      <c r="CF85" s="25"/>
      <c r="CG85" s="25"/>
      <c r="CH85" s="25"/>
      <c r="CI85" s="30"/>
      <c r="CJ85" s="30"/>
      <c r="CK85" s="30"/>
      <c r="CL85" s="25"/>
      <c r="CM85" s="25"/>
      <c r="CN85" s="25"/>
      <c r="CO85" s="30"/>
      <c r="CP85" s="30"/>
      <c r="CQ85" s="30"/>
      <c r="CR85" s="25"/>
      <c r="CS85" s="25"/>
      <c r="CT85" s="25"/>
      <c r="CU85">
        <f t="shared" si="100"/>
        <v>2</v>
      </c>
      <c r="CV85">
        <f t="shared" si="101"/>
        <v>3</v>
      </c>
      <c r="CW85">
        <f t="shared" si="102"/>
        <v>6</v>
      </c>
      <c r="CX85">
        <f t="shared" si="103"/>
        <v>1</v>
      </c>
      <c r="CZ85" s="35">
        <f t="shared" si="104"/>
        <v>2</v>
      </c>
      <c r="DA85" s="35">
        <f t="shared" si="105"/>
        <v>3</v>
      </c>
      <c r="DB85" s="35">
        <f t="shared" si="106"/>
        <v>6</v>
      </c>
      <c r="DN85" s="2">
        <v>4</v>
      </c>
    </row>
    <row r="86" spans="1:118" ht="132" hidden="1" customHeight="1" x14ac:dyDescent="0.25">
      <c r="A86" s="160"/>
      <c r="B86" s="50">
        <v>101</v>
      </c>
      <c r="C86" s="50" t="s">
        <v>123</v>
      </c>
      <c r="D86" s="52" t="s">
        <v>363</v>
      </c>
      <c r="E86" s="63">
        <f t="shared" si="114"/>
        <v>4</v>
      </c>
      <c r="F86" s="63">
        <f t="shared" si="115"/>
        <v>4</v>
      </c>
      <c r="G86" s="63">
        <f t="shared" si="116"/>
        <v>16</v>
      </c>
      <c r="H86" s="63"/>
      <c r="I86" s="63"/>
      <c r="J86" s="63"/>
      <c r="K86" s="63"/>
      <c r="L86" s="63"/>
      <c r="M86" s="63"/>
      <c r="N86" s="63"/>
      <c r="O86" s="63"/>
      <c r="P86" s="63"/>
      <c r="Q86" s="63"/>
      <c r="R86" s="63"/>
      <c r="S86" s="63"/>
      <c r="T86" s="63"/>
      <c r="U86" s="52" t="s">
        <v>364</v>
      </c>
      <c r="V86" s="52" t="s">
        <v>140</v>
      </c>
      <c r="W86" s="52"/>
      <c r="X86" s="52"/>
      <c r="Y86" s="52" t="s">
        <v>227</v>
      </c>
      <c r="Z86" s="52" t="s">
        <v>68</v>
      </c>
      <c r="AA86" s="30"/>
      <c r="AB86" s="30"/>
      <c r="AC86" s="30"/>
      <c r="AD86" s="26">
        <v>4</v>
      </c>
      <c r="AE86" s="26">
        <v>4</v>
      </c>
      <c r="AF86" s="26">
        <f t="shared" si="113"/>
        <v>16</v>
      </c>
      <c r="AG86" s="30"/>
      <c r="AH86" s="30"/>
      <c r="AI86" s="30"/>
      <c r="AJ86" s="26"/>
      <c r="AK86" s="26"/>
      <c r="AL86" s="26"/>
      <c r="AM86" s="30"/>
      <c r="AN86" s="30"/>
      <c r="AO86" s="30"/>
      <c r="AP86" s="26"/>
      <c r="AQ86" s="26"/>
      <c r="AR86" s="26"/>
      <c r="AS86" s="30"/>
      <c r="AT86" s="30"/>
      <c r="AU86" s="30"/>
      <c r="AV86" s="26"/>
      <c r="AW86" s="26"/>
      <c r="AX86" s="26"/>
      <c r="AY86" s="30"/>
      <c r="AZ86" s="30"/>
      <c r="BA86" s="30"/>
      <c r="BB86" s="26"/>
      <c r="BC86" s="26"/>
      <c r="BD86" s="26"/>
      <c r="BE86" s="30"/>
      <c r="BF86" s="30"/>
      <c r="BG86" s="30"/>
      <c r="BH86" s="26"/>
      <c r="BI86" s="26"/>
      <c r="BJ86" s="26"/>
      <c r="BK86" s="30"/>
      <c r="BL86" s="30"/>
      <c r="BM86" s="30"/>
      <c r="BN86" s="26"/>
      <c r="BO86" s="26"/>
      <c r="BP86" s="26"/>
      <c r="BQ86" s="30"/>
      <c r="BR86" s="30"/>
      <c r="BS86" s="30"/>
      <c r="BT86" s="26"/>
      <c r="BU86" s="26"/>
      <c r="BV86" s="26"/>
      <c r="BW86" s="30"/>
      <c r="BX86" s="30"/>
      <c r="BY86" s="30"/>
      <c r="BZ86" s="26"/>
      <c r="CA86" s="26"/>
      <c r="CB86" s="26"/>
      <c r="CC86" s="30"/>
      <c r="CD86" s="30"/>
      <c r="CE86" s="30"/>
      <c r="CF86" s="26"/>
      <c r="CG86" s="26"/>
      <c r="CH86" s="26"/>
      <c r="CI86" s="30"/>
      <c r="CJ86" s="30"/>
      <c r="CK86" s="30"/>
      <c r="CL86" s="26"/>
      <c r="CM86" s="26"/>
      <c r="CN86" s="26"/>
      <c r="CO86" s="30"/>
      <c r="CP86" s="30"/>
      <c r="CQ86" s="30"/>
      <c r="CR86" s="26"/>
      <c r="CS86" s="26"/>
      <c r="CT86" s="26"/>
      <c r="CU86">
        <f t="shared" si="100"/>
        <v>4</v>
      </c>
      <c r="CV86">
        <f t="shared" si="101"/>
        <v>4</v>
      </c>
      <c r="CW86">
        <f t="shared" si="102"/>
        <v>16</v>
      </c>
      <c r="CX86">
        <f t="shared" si="103"/>
        <v>1</v>
      </c>
      <c r="CZ86" s="35">
        <f t="shared" si="104"/>
        <v>4</v>
      </c>
      <c r="DA86" s="35">
        <f t="shared" si="105"/>
        <v>4</v>
      </c>
      <c r="DB86" s="35">
        <f t="shared" si="106"/>
        <v>16</v>
      </c>
      <c r="DN86" s="2">
        <v>4</v>
      </c>
    </row>
    <row r="87" spans="1:118" ht="99" hidden="1" customHeight="1" x14ac:dyDescent="0.25">
      <c r="A87" s="160"/>
      <c r="B87" s="50">
        <v>102</v>
      </c>
      <c r="C87" s="50" t="s">
        <v>124</v>
      </c>
      <c r="D87" s="52" t="s">
        <v>365</v>
      </c>
      <c r="E87" s="63">
        <f t="shared" si="114"/>
        <v>4</v>
      </c>
      <c r="F87" s="63">
        <f t="shared" si="115"/>
        <v>3</v>
      </c>
      <c r="G87" s="63">
        <f t="shared" si="116"/>
        <v>12</v>
      </c>
      <c r="H87" s="63"/>
      <c r="I87" s="63"/>
      <c r="J87" s="63"/>
      <c r="K87" s="63"/>
      <c r="L87" s="63"/>
      <c r="M87" s="63"/>
      <c r="N87" s="63"/>
      <c r="O87" s="63"/>
      <c r="P87" s="63"/>
      <c r="Q87" s="63"/>
      <c r="R87" s="63"/>
      <c r="S87" s="63"/>
      <c r="T87" s="63"/>
      <c r="U87" s="52" t="s">
        <v>366</v>
      </c>
      <c r="V87" s="52" t="s">
        <v>140</v>
      </c>
      <c r="W87" s="52"/>
      <c r="X87" s="52"/>
      <c r="Y87" s="52" t="s">
        <v>227</v>
      </c>
      <c r="Z87" s="52" t="s">
        <v>68</v>
      </c>
      <c r="AA87" s="30"/>
      <c r="AB87" s="30"/>
      <c r="AC87" s="30"/>
      <c r="AD87" s="26">
        <v>4</v>
      </c>
      <c r="AE87" s="26">
        <v>3</v>
      </c>
      <c r="AF87" s="26">
        <f t="shared" si="113"/>
        <v>12</v>
      </c>
      <c r="AG87" s="30"/>
      <c r="AH87" s="30"/>
      <c r="AI87" s="30"/>
      <c r="AJ87" s="26"/>
      <c r="AK87" s="26"/>
      <c r="AL87" s="26"/>
      <c r="AM87" s="30"/>
      <c r="AN87" s="30"/>
      <c r="AO87" s="30"/>
      <c r="AP87" s="26"/>
      <c r="AQ87" s="26"/>
      <c r="AR87" s="26"/>
      <c r="AS87" s="30"/>
      <c r="AT87" s="30"/>
      <c r="AU87" s="30"/>
      <c r="AV87" s="26"/>
      <c r="AW87" s="26"/>
      <c r="AX87" s="26"/>
      <c r="AY87" s="30"/>
      <c r="AZ87" s="30"/>
      <c r="BA87" s="30"/>
      <c r="BB87" s="26"/>
      <c r="BC87" s="26"/>
      <c r="BD87" s="26"/>
      <c r="BE87" s="30"/>
      <c r="BF87" s="30"/>
      <c r="BG87" s="30"/>
      <c r="BH87" s="26"/>
      <c r="BI87" s="26"/>
      <c r="BJ87" s="26"/>
      <c r="BK87" s="30"/>
      <c r="BL87" s="30"/>
      <c r="BM87" s="30"/>
      <c r="BN87" s="26"/>
      <c r="BO87" s="26"/>
      <c r="BP87" s="26"/>
      <c r="BQ87" s="30"/>
      <c r="BR87" s="30"/>
      <c r="BS87" s="30"/>
      <c r="BT87" s="26"/>
      <c r="BU87" s="26"/>
      <c r="BV87" s="26"/>
      <c r="BW87" s="30"/>
      <c r="BX87" s="30"/>
      <c r="BY87" s="30"/>
      <c r="BZ87" s="26"/>
      <c r="CA87" s="26"/>
      <c r="CB87" s="26"/>
      <c r="CC87" s="30"/>
      <c r="CD87" s="30"/>
      <c r="CE87" s="30"/>
      <c r="CF87" s="26"/>
      <c r="CG87" s="26"/>
      <c r="CH87" s="26"/>
      <c r="CI87" s="30"/>
      <c r="CJ87" s="30"/>
      <c r="CK87" s="30"/>
      <c r="CL87" s="26"/>
      <c r="CM87" s="26"/>
      <c r="CN87" s="26"/>
      <c r="CO87" s="30"/>
      <c r="CP87" s="30"/>
      <c r="CQ87" s="30"/>
      <c r="CR87" s="26"/>
      <c r="CS87" s="26"/>
      <c r="CT87" s="26"/>
      <c r="CU87">
        <f t="shared" si="100"/>
        <v>4</v>
      </c>
      <c r="CV87">
        <f t="shared" si="101"/>
        <v>3</v>
      </c>
      <c r="CW87">
        <f t="shared" si="102"/>
        <v>12</v>
      </c>
      <c r="CX87">
        <f t="shared" si="103"/>
        <v>1</v>
      </c>
      <c r="CZ87" s="35">
        <f t="shared" si="104"/>
        <v>4</v>
      </c>
      <c r="DA87" s="35">
        <f t="shared" si="105"/>
        <v>3</v>
      </c>
      <c r="DB87" s="35">
        <f t="shared" si="106"/>
        <v>12</v>
      </c>
      <c r="DN87" s="2">
        <v>4</v>
      </c>
    </row>
    <row r="88" spans="1:118" ht="99" hidden="1" customHeight="1" x14ac:dyDescent="0.25">
      <c r="A88" s="160"/>
      <c r="B88" s="50">
        <v>103</v>
      </c>
      <c r="C88" s="50" t="s">
        <v>125</v>
      </c>
      <c r="D88" s="52" t="s">
        <v>367</v>
      </c>
      <c r="E88" s="63">
        <f t="shared" si="114"/>
        <v>2</v>
      </c>
      <c r="F88" s="63">
        <f t="shared" si="115"/>
        <v>4</v>
      </c>
      <c r="G88" s="63">
        <f t="shared" si="116"/>
        <v>8</v>
      </c>
      <c r="H88" s="63"/>
      <c r="I88" s="63"/>
      <c r="J88" s="63"/>
      <c r="K88" s="63"/>
      <c r="L88" s="63"/>
      <c r="M88" s="63"/>
      <c r="N88" s="63"/>
      <c r="O88" s="63"/>
      <c r="P88" s="63"/>
      <c r="Q88" s="63"/>
      <c r="R88" s="63"/>
      <c r="S88" s="63"/>
      <c r="T88" s="63"/>
      <c r="U88" s="52" t="s">
        <v>270</v>
      </c>
      <c r="V88" s="52" t="s">
        <v>140</v>
      </c>
      <c r="W88" s="52"/>
      <c r="X88" s="52"/>
      <c r="Y88" s="52" t="s">
        <v>227</v>
      </c>
      <c r="Z88" s="52" t="s">
        <v>68</v>
      </c>
      <c r="AA88" s="30"/>
      <c r="AB88" s="30"/>
      <c r="AC88" s="30"/>
      <c r="AD88" s="26">
        <v>2</v>
      </c>
      <c r="AE88" s="26">
        <v>4</v>
      </c>
      <c r="AF88" s="26">
        <f t="shared" si="113"/>
        <v>8</v>
      </c>
      <c r="AG88" s="30"/>
      <c r="AH88" s="30"/>
      <c r="AI88" s="30"/>
      <c r="AJ88" s="26"/>
      <c r="AK88" s="26"/>
      <c r="AL88" s="26"/>
      <c r="AM88" s="30"/>
      <c r="AN88" s="30"/>
      <c r="AO88" s="30"/>
      <c r="AP88" s="26"/>
      <c r="AQ88" s="26"/>
      <c r="AR88" s="26"/>
      <c r="AS88" s="30"/>
      <c r="AT88" s="30"/>
      <c r="AU88" s="30"/>
      <c r="AV88" s="26"/>
      <c r="AW88" s="26"/>
      <c r="AX88" s="26"/>
      <c r="AY88" s="30"/>
      <c r="AZ88" s="30"/>
      <c r="BA88" s="30"/>
      <c r="BB88" s="26"/>
      <c r="BC88" s="26"/>
      <c r="BD88" s="26"/>
      <c r="BE88" s="30"/>
      <c r="BF88" s="30"/>
      <c r="BG88" s="30"/>
      <c r="BH88" s="26"/>
      <c r="BI88" s="26"/>
      <c r="BJ88" s="26"/>
      <c r="BK88" s="30"/>
      <c r="BL88" s="30"/>
      <c r="BM88" s="30"/>
      <c r="BN88" s="26"/>
      <c r="BO88" s="26"/>
      <c r="BP88" s="26"/>
      <c r="BQ88" s="30"/>
      <c r="BR88" s="30"/>
      <c r="BS88" s="30"/>
      <c r="BT88" s="26"/>
      <c r="BU88" s="26"/>
      <c r="BV88" s="26"/>
      <c r="BW88" s="30"/>
      <c r="BX88" s="30"/>
      <c r="BY88" s="30"/>
      <c r="BZ88" s="26"/>
      <c r="CA88" s="26"/>
      <c r="CB88" s="26"/>
      <c r="CC88" s="30"/>
      <c r="CD88" s="30"/>
      <c r="CE88" s="30"/>
      <c r="CF88" s="26"/>
      <c r="CG88" s="26"/>
      <c r="CH88" s="26"/>
      <c r="CI88" s="30"/>
      <c r="CJ88" s="30"/>
      <c r="CK88" s="30"/>
      <c r="CL88" s="26"/>
      <c r="CM88" s="26"/>
      <c r="CN88" s="26"/>
      <c r="CO88" s="30"/>
      <c r="CP88" s="30"/>
      <c r="CQ88" s="30"/>
      <c r="CR88" s="26"/>
      <c r="CS88" s="26"/>
      <c r="CT88" s="26"/>
      <c r="CU88">
        <f t="shared" si="100"/>
        <v>2</v>
      </c>
      <c r="CV88">
        <f t="shared" si="101"/>
        <v>4</v>
      </c>
      <c r="CW88">
        <f t="shared" si="102"/>
        <v>8</v>
      </c>
      <c r="CX88">
        <f t="shared" si="103"/>
        <v>1</v>
      </c>
      <c r="CZ88" s="35">
        <f t="shared" si="104"/>
        <v>2</v>
      </c>
      <c r="DA88" s="35">
        <f t="shared" si="105"/>
        <v>4</v>
      </c>
      <c r="DB88" s="35">
        <f t="shared" si="106"/>
        <v>8</v>
      </c>
      <c r="DN88" s="2">
        <v>4</v>
      </c>
    </row>
    <row r="89" spans="1:118" ht="99" hidden="1" customHeight="1" x14ac:dyDescent="0.25">
      <c r="A89" s="160"/>
      <c r="B89" s="50">
        <v>104</v>
      </c>
      <c r="C89" s="50" t="s">
        <v>126</v>
      </c>
      <c r="D89" s="52" t="s">
        <v>368</v>
      </c>
      <c r="E89" s="63">
        <f>CZ89</f>
        <v>3</v>
      </c>
      <c r="F89" s="63">
        <f t="shared" si="115"/>
        <v>3</v>
      </c>
      <c r="G89" s="63">
        <f t="shared" si="116"/>
        <v>9</v>
      </c>
      <c r="H89" s="63"/>
      <c r="I89" s="63"/>
      <c r="J89" s="63"/>
      <c r="K89" s="63"/>
      <c r="L89" s="63"/>
      <c r="M89" s="63"/>
      <c r="N89" s="63"/>
      <c r="O89" s="63"/>
      <c r="P89" s="63"/>
      <c r="Q89" s="63"/>
      <c r="R89" s="63"/>
      <c r="S89" s="63"/>
      <c r="T89" s="63"/>
      <c r="U89" s="52" t="s">
        <v>270</v>
      </c>
      <c r="V89" s="52" t="s">
        <v>140</v>
      </c>
      <c r="W89" s="52"/>
      <c r="X89" s="52"/>
      <c r="Y89" s="52" t="s">
        <v>227</v>
      </c>
      <c r="Z89" s="52" t="s">
        <v>68</v>
      </c>
      <c r="AA89" s="30"/>
      <c r="AB89" s="30"/>
      <c r="AC89" s="30"/>
      <c r="AD89" s="26">
        <v>3</v>
      </c>
      <c r="AE89" s="26">
        <v>3</v>
      </c>
      <c r="AF89" s="26">
        <f t="shared" si="113"/>
        <v>9</v>
      </c>
      <c r="AG89" s="30"/>
      <c r="AH89" s="30"/>
      <c r="AI89" s="30"/>
      <c r="AJ89" s="26"/>
      <c r="AK89" s="26"/>
      <c r="AL89" s="26"/>
      <c r="AM89" s="30"/>
      <c r="AN89" s="30"/>
      <c r="AO89" s="30"/>
      <c r="AP89" s="26"/>
      <c r="AQ89" s="26"/>
      <c r="AR89" s="26"/>
      <c r="AS89" s="30"/>
      <c r="AT89" s="30"/>
      <c r="AU89" s="30"/>
      <c r="AV89" s="26"/>
      <c r="AW89" s="26"/>
      <c r="AX89" s="26"/>
      <c r="AY89" s="30"/>
      <c r="AZ89" s="30"/>
      <c r="BA89" s="30"/>
      <c r="BB89" s="26"/>
      <c r="BC89" s="26"/>
      <c r="BD89" s="26"/>
      <c r="BE89" s="30"/>
      <c r="BF89" s="30"/>
      <c r="BG89" s="30"/>
      <c r="BH89" s="26"/>
      <c r="BI89" s="26"/>
      <c r="BJ89" s="26"/>
      <c r="BK89" s="30"/>
      <c r="BL89" s="30"/>
      <c r="BM89" s="30"/>
      <c r="BN89" s="26"/>
      <c r="BO89" s="26"/>
      <c r="BP89" s="26"/>
      <c r="BQ89" s="30"/>
      <c r="BR89" s="30"/>
      <c r="BS89" s="30"/>
      <c r="BT89" s="26"/>
      <c r="BU89" s="26"/>
      <c r="BV89" s="26"/>
      <c r="BW89" s="30"/>
      <c r="BX89" s="30"/>
      <c r="BY89" s="30"/>
      <c r="BZ89" s="26"/>
      <c r="CA89" s="26"/>
      <c r="CB89" s="26"/>
      <c r="CC89" s="30"/>
      <c r="CD89" s="30"/>
      <c r="CE89" s="30"/>
      <c r="CF89" s="26"/>
      <c r="CG89" s="26"/>
      <c r="CH89" s="26"/>
      <c r="CI89" s="30"/>
      <c r="CJ89" s="30"/>
      <c r="CK89" s="30"/>
      <c r="CL89" s="26"/>
      <c r="CM89" s="26"/>
      <c r="CN89" s="26"/>
      <c r="CO89" s="30"/>
      <c r="CP89" s="30"/>
      <c r="CQ89" s="30"/>
      <c r="CR89" s="26"/>
      <c r="CS89" s="26"/>
      <c r="CT89" s="26"/>
      <c r="CU89">
        <f t="shared" si="100"/>
        <v>3</v>
      </c>
      <c r="CV89">
        <f t="shared" si="101"/>
        <v>3</v>
      </c>
      <c r="CW89">
        <f t="shared" si="102"/>
        <v>9</v>
      </c>
      <c r="CX89">
        <f t="shared" si="103"/>
        <v>1</v>
      </c>
      <c r="CZ89" s="35">
        <f t="shared" si="104"/>
        <v>3</v>
      </c>
      <c r="DA89" s="35">
        <f t="shared" si="105"/>
        <v>3</v>
      </c>
      <c r="DB89" s="35">
        <f t="shared" si="106"/>
        <v>9</v>
      </c>
      <c r="DN89" s="2">
        <v>4</v>
      </c>
    </row>
    <row r="90" spans="1:118" ht="99" hidden="1" customHeight="1" x14ac:dyDescent="0.25">
      <c r="A90" s="161"/>
      <c r="B90" s="50">
        <v>106</v>
      </c>
      <c r="C90" s="50" t="s">
        <v>215</v>
      </c>
      <c r="D90" s="52" t="s">
        <v>369</v>
      </c>
      <c r="E90" s="63">
        <f t="shared" ref="E90:E94" si="117">CZ90</f>
        <v>3</v>
      </c>
      <c r="F90" s="63">
        <f t="shared" ref="F90:F96" si="118">DA90</f>
        <v>3</v>
      </c>
      <c r="G90" s="63">
        <f t="shared" ref="G90:G96" si="119">DB90</f>
        <v>9</v>
      </c>
      <c r="H90" s="63"/>
      <c r="I90" s="63"/>
      <c r="J90" s="63"/>
      <c r="K90" s="63"/>
      <c r="L90" s="63"/>
      <c r="M90" s="63"/>
      <c r="N90" s="63"/>
      <c r="O90" s="63"/>
      <c r="P90" s="63"/>
      <c r="Q90" s="63"/>
      <c r="R90" s="63"/>
      <c r="S90" s="63"/>
      <c r="T90" s="63"/>
      <c r="U90" s="52" t="s">
        <v>370</v>
      </c>
      <c r="V90" s="52" t="s">
        <v>140</v>
      </c>
      <c r="W90" s="52"/>
      <c r="X90" s="52"/>
      <c r="Y90" s="52" t="s">
        <v>227</v>
      </c>
      <c r="Z90" s="52" t="s">
        <v>68</v>
      </c>
      <c r="AA90" s="30"/>
      <c r="AB90" s="30"/>
      <c r="AC90" s="30"/>
      <c r="AD90" s="26">
        <v>3</v>
      </c>
      <c r="AE90" s="26">
        <v>3</v>
      </c>
      <c r="AF90" s="26">
        <v>9</v>
      </c>
      <c r="AG90" s="30"/>
      <c r="AH90" s="30"/>
      <c r="AI90" s="30"/>
      <c r="AJ90" s="26"/>
      <c r="AK90" s="26"/>
      <c r="AL90" s="26"/>
      <c r="AM90" s="30"/>
      <c r="AN90" s="30"/>
      <c r="AO90" s="30"/>
      <c r="AP90" s="26"/>
      <c r="AQ90" s="26"/>
      <c r="AR90" s="26"/>
      <c r="AS90" s="30"/>
      <c r="AT90" s="30"/>
      <c r="AU90" s="30"/>
      <c r="AV90" s="26"/>
      <c r="AW90" s="26"/>
      <c r="AX90" s="26"/>
      <c r="AY90" s="30"/>
      <c r="AZ90" s="30"/>
      <c r="BA90" s="30"/>
      <c r="BB90" s="26"/>
      <c r="BC90" s="26"/>
      <c r="BD90" s="26"/>
      <c r="BE90" s="30"/>
      <c r="BF90" s="30"/>
      <c r="BG90" s="30"/>
      <c r="BH90" s="26"/>
      <c r="BI90" s="26"/>
      <c r="BJ90" s="26"/>
      <c r="BK90" s="30"/>
      <c r="BL90" s="30"/>
      <c r="BM90" s="30"/>
      <c r="BN90" s="26"/>
      <c r="BO90" s="26"/>
      <c r="BP90" s="26"/>
      <c r="BQ90" s="30"/>
      <c r="BR90" s="30"/>
      <c r="BS90" s="30"/>
      <c r="BT90" s="26"/>
      <c r="BU90" s="26"/>
      <c r="BV90" s="26"/>
      <c r="BW90" s="30"/>
      <c r="BX90" s="30"/>
      <c r="BY90" s="30"/>
      <c r="BZ90" s="26"/>
      <c r="CA90" s="26"/>
      <c r="CB90" s="26"/>
      <c r="CC90" s="30"/>
      <c r="CD90" s="30"/>
      <c r="CE90" s="30"/>
      <c r="CF90" s="26"/>
      <c r="CG90" s="26"/>
      <c r="CH90" s="26"/>
      <c r="CI90" s="30"/>
      <c r="CJ90" s="30"/>
      <c r="CK90" s="30"/>
      <c r="CL90" s="26"/>
      <c r="CM90" s="26"/>
      <c r="CN90" s="26"/>
      <c r="CO90" s="30"/>
      <c r="CP90" s="30"/>
      <c r="CQ90" s="30"/>
      <c r="CR90" s="26"/>
      <c r="CS90" s="26"/>
      <c r="CT90" s="26"/>
      <c r="CU90">
        <f t="shared" si="100"/>
        <v>3</v>
      </c>
      <c r="CV90">
        <f t="shared" si="101"/>
        <v>3</v>
      </c>
      <c r="CW90">
        <f t="shared" si="102"/>
        <v>9</v>
      </c>
      <c r="CX90">
        <f t="shared" si="103"/>
        <v>1</v>
      </c>
      <c r="CZ90" s="35">
        <f t="shared" si="104"/>
        <v>3</v>
      </c>
      <c r="DA90" s="35">
        <f t="shared" si="105"/>
        <v>3</v>
      </c>
      <c r="DB90" s="35">
        <f t="shared" si="106"/>
        <v>9</v>
      </c>
      <c r="DN90" s="2">
        <v>4</v>
      </c>
    </row>
    <row r="91" spans="1:118" ht="99" hidden="1" customHeight="1" x14ac:dyDescent="0.25">
      <c r="A91" s="150" t="s">
        <v>69</v>
      </c>
      <c r="B91" s="50">
        <v>107</v>
      </c>
      <c r="C91" s="50" t="s">
        <v>216</v>
      </c>
      <c r="D91" s="52" t="s">
        <v>371</v>
      </c>
      <c r="E91" s="63">
        <f t="shared" si="117"/>
        <v>1</v>
      </c>
      <c r="F91" s="63">
        <f t="shared" si="118"/>
        <v>1</v>
      </c>
      <c r="G91" s="63">
        <f t="shared" si="119"/>
        <v>1</v>
      </c>
      <c r="H91" s="63"/>
      <c r="I91" s="63"/>
      <c r="J91" s="63"/>
      <c r="K91" s="63"/>
      <c r="L91" s="63"/>
      <c r="M91" s="63"/>
      <c r="N91" s="63"/>
      <c r="O91" s="63"/>
      <c r="P91" s="63"/>
      <c r="Q91" s="63"/>
      <c r="R91" s="63"/>
      <c r="S91" s="63"/>
      <c r="T91" s="63"/>
      <c r="U91" s="52" t="s">
        <v>372</v>
      </c>
      <c r="V91" s="52" t="s">
        <v>140</v>
      </c>
      <c r="W91" s="52"/>
      <c r="X91" s="52"/>
      <c r="Y91" s="52" t="s">
        <v>227</v>
      </c>
      <c r="Z91" s="52" t="s">
        <v>68</v>
      </c>
      <c r="AA91" s="30"/>
      <c r="AB91" s="30"/>
      <c r="AC91" s="30"/>
      <c r="AD91" s="26">
        <v>1</v>
      </c>
      <c r="AE91" s="26">
        <v>1</v>
      </c>
      <c r="AF91" s="26">
        <f t="shared" ref="AF91:AF96" si="120">AD91*AE91</f>
        <v>1</v>
      </c>
      <c r="AG91" s="30"/>
      <c r="AH91" s="30"/>
      <c r="AI91" s="30"/>
      <c r="AJ91" s="26"/>
      <c r="AK91" s="26"/>
      <c r="AL91" s="26"/>
      <c r="AM91" s="30"/>
      <c r="AN91" s="30"/>
      <c r="AO91" s="30"/>
      <c r="AP91" s="26"/>
      <c r="AQ91" s="26"/>
      <c r="AR91" s="26"/>
      <c r="AS91" s="30"/>
      <c r="AT91" s="30"/>
      <c r="AU91" s="30"/>
      <c r="AV91" s="26"/>
      <c r="AW91" s="26"/>
      <c r="AX91" s="26"/>
      <c r="AY91" s="30"/>
      <c r="AZ91" s="30"/>
      <c r="BA91" s="30"/>
      <c r="BB91" s="26"/>
      <c r="BC91" s="26"/>
      <c r="BD91" s="26"/>
      <c r="BE91" s="30"/>
      <c r="BF91" s="30"/>
      <c r="BG91" s="30"/>
      <c r="BH91" s="26"/>
      <c r="BI91" s="26"/>
      <c r="BJ91" s="26"/>
      <c r="BK91" s="30"/>
      <c r="BL91" s="30"/>
      <c r="BM91" s="30"/>
      <c r="BN91" s="26"/>
      <c r="BO91" s="26"/>
      <c r="BP91" s="26"/>
      <c r="BQ91" s="30"/>
      <c r="BR91" s="30"/>
      <c r="BS91" s="30"/>
      <c r="BT91" s="26"/>
      <c r="BU91" s="26"/>
      <c r="BV91" s="26"/>
      <c r="BW91" s="30"/>
      <c r="BX91" s="30"/>
      <c r="BY91" s="30"/>
      <c r="BZ91" s="26"/>
      <c r="CA91" s="26"/>
      <c r="CB91" s="26"/>
      <c r="CC91" s="30"/>
      <c r="CD91" s="30"/>
      <c r="CE91" s="30"/>
      <c r="CF91" s="26"/>
      <c r="CG91" s="26"/>
      <c r="CH91" s="26"/>
      <c r="CI91" s="30"/>
      <c r="CJ91" s="30"/>
      <c r="CK91" s="30"/>
      <c r="CL91" s="26"/>
      <c r="CM91" s="26"/>
      <c r="CN91" s="26"/>
      <c r="CO91" s="30"/>
      <c r="CP91" s="30"/>
      <c r="CQ91" s="30"/>
      <c r="CR91" s="26"/>
      <c r="CS91" s="26"/>
      <c r="CT91" s="26"/>
      <c r="CU91">
        <f t="shared" si="100"/>
        <v>1</v>
      </c>
      <c r="CV91">
        <f t="shared" si="101"/>
        <v>1</v>
      </c>
      <c r="CW91">
        <f t="shared" si="102"/>
        <v>1</v>
      </c>
      <c r="CX91">
        <f t="shared" si="103"/>
        <v>1</v>
      </c>
      <c r="CZ91" s="35">
        <f t="shared" si="104"/>
        <v>1</v>
      </c>
      <c r="DA91" s="35">
        <f t="shared" si="105"/>
        <v>1</v>
      </c>
      <c r="DB91" s="35">
        <f t="shared" si="106"/>
        <v>1</v>
      </c>
      <c r="DN91" s="2">
        <v>4</v>
      </c>
    </row>
    <row r="92" spans="1:118" ht="99" hidden="1" customHeight="1" x14ac:dyDescent="0.25">
      <c r="A92" s="160"/>
      <c r="B92" s="50">
        <v>108</v>
      </c>
      <c r="C92" s="50" t="s">
        <v>127</v>
      </c>
      <c r="D92" s="52" t="s">
        <v>373</v>
      </c>
      <c r="E92" s="63">
        <f t="shared" si="117"/>
        <v>3</v>
      </c>
      <c r="F92" s="63">
        <f t="shared" si="118"/>
        <v>3</v>
      </c>
      <c r="G92" s="63">
        <f t="shared" si="119"/>
        <v>9</v>
      </c>
      <c r="H92" s="63"/>
      <c r="I92" s="63"/>
      <c r="J92" s="63"/>
      <c r="K92" s="63"/>
      <c r="L92" s="63"/>
      <c r="M92" s="63"/>
      <c r="N92" s="63"/>
      <c r="O92" s="63"/>
      <c r="P92" s="63"/>
      <c r="Q92" s="63"/>
      <c r="R92" s="63"/>
      <c r="S92" s="63"/>
      <c r="T92" s="63"/>
      <c r="U92" s="52" t="s">
        <v>372</v>
      </c>
      <c r="V92" s="52" t="s">
        <v>140</v>
      </c>
      <c r="W92" s="52"/>
      <c r="X92" s="52"/>
      <c r="Y92" s="52" t="s">
        <v>227</v>
      </c>
      <c r="Z92" s="52" t="s">
        <v>68</v>
      </c>
      <c r="AA92" s="30"/>
      <c r="AB92" s="30"/>
      <c r="AC92" s="30"/>
      <c r="AD92" s="26">
        <v>3</v>
      </c>
      <c r="AE92" s="26">
        <v>3</v>
      </c>
      <c r="AF92" s="26">
        <f t="shared" si="120"/>
        <v>9</v>
      </c>
      <c r="AG92" s="30"/>
      <c r="AH92" s="30"/>
      <c r="AI92" s="30"/>
      <c r="AJ92" s="26"/>
      <c r="AK92" s="26"/>
      <c r="AL92" s="26"/>
      <c r="AM92" s="30"/>
      <c r="AN92" s="30"/>
      <c r="AO92" s="30"/>
      <c r="AP92" s="26"/>
      <c r="AQ92" s="26"/>
      <c r="AR92" s="26"/>
      <c r="AS92" s="30"/>
      <c r="AT92" s="30"/>
      <c r="AU92" s="30"/>
      <c r="AV92" s="26"/>
      <c r="AW92" s="26"/>
      <c r="AX92" s="26"/>
      <c r="AY92" s="30"/>
      <c r="AZ92" s="30"/>
      <c r="BA92" s="30"/>
      <c r="BB92" s="26"/>
      <c r="BC92" s="26"/>
      <c r="BD92" s="26"/>
      <c r="BE92" s="30"/>
      <c r="BF92" s="30"/>
      <c r="BG92" s="30"/>
      <c r="BH92" s="26"/>
      <c r="BI92" s="26"/>
      <c r="BJ92" s="26"/>
      <c r="BK92" s="30"/>
      <c r="BL92" s="30"/>
      <c r="BM92" s="30"/>
      <c r="BN92" s="26"/>
      <c r="BO92" s="26"/>
      <c r="BP92" s="26"/>
      <c r="BQ92" s="30"/>
      <c r="BR92" s="30"/>
      <c r="BS92" s="30"/>
      <c r="BT92" s="26"/>
      <c r="BU92" s="26"/>
      <c r="BV92" s="26"/>
      <c r="BW92" s="30"/>
      <c r="BX92" s="30"/>
      <c r="BY92" s="30"/>
      <c r="BZ92" s="26"/>
      <c r="CA92" s="26"/>
      <c r="CB92" s="26"/>
      <c r="CC92" s="30"/>
      <c r="CD92" s="30"/>
      <c r="CE92" s="30"/>
      <c r="CF92" s="26"/>
      <c r="CG92" s="26"/>
      <c r="CH92" s="26"/>
      <c r="CI92" s="30"/>
      <c r="CJ92" s="30"/>
      <c r="CK92" s="30"/>
      <c r="CL92" s="26"/>
      <c r="CM92" s="26"/>
      <c r="CN92" s="26"/>
      <c r="CO92" s="30"/>
      <c r="CP92" s="30"/>
      <c r="CQ92" s="30"/>
      <c r="CR92" s="26"/>
      <c r="CS92" s="26"/>
      <c r="CT92" s="26"/>
      <c r="CU92">
        <f t="shared" si="100"/>
        <v>3</v>
      </c>
      <c r="CV92">
        <f t="shared" si="101"/>
        <v>3</v>
      </c>
      <c r="CW92">
        <f t="shared" si="102"/>
        <v>9</v>
      </c>
      <c r="CX92">
        <f t="shared" si="103"/>
        <v>1</v>
      </c>
      <c r="CZ92" s="35">
        <f t="shared" si="104"/>
        <v>3</v>
      </c>
      <c r="DA92" s="35">
        <f t="shared" si="105"/>
        <v>3</v>
      </c>
      <c r="DB92" s="35">
        <f t="shared" si="106"/>
        <v>9</v>
      </c>
      <c r="DN92" s="2">
        <v>4</v>
      </c>
    </row>
    <row r="93" spans="1:118" ht="99" hidden="1" customHeight="1" x14ac:dyDescent="0.25">
      <c r="A93" s="160"/>
      <c r="B93" s="50">
        <v>109</v>
      </c>
      <c r="C93" s="50" t="s">
        <v>128</v>
      </c>
      <c r="D93" s="52" t="s">
        <v>374</v>
      </c>
      <c r="E93" s="63">
        <f t="shared" si="117"/>
        <v>1</v>
      </c>
      <c r="F93" s="63">
        <f t="shared" si="118"/>
        <v>2</v>
      </c>
      <c r="G93" s="63">
        <f t="shared" si="119"/>
        <v>2</v>
      </c>
      <c r="H93" s="63"/>
      <c r="I93" s="63"/>
      <c r="J93" s="63"/>
      <c r="K93" s="63"/>
      <c r="L93" s="63"/>
      <c r="M93" s="63"/>
      <c r="N93" s="63"/>
      <c r="O93" s="63"/>
      <c r="P93" s="63"/>
      <c r="Q93" s="63"/>
      <c r="R93" s="63"/>
      <c r="S93" s="63"/>
      <c r="T93" s="63"/>
      <c r="U93" s="52" t="s">
        <v>375</v>
      </c>
      <c r="V93" s="52" t="s">
        <v>140</v>
      </c>
      <c r="W93" s="52"/>
      <c r="X93" s="52"/>
      <c r="Y93" s="52" t="s">
        <v>227</v>
      </c>
      <c r="Z93" s="52" t="s">
        <v>68</v>
      </c>
      <c r="AA93" s="30"/>
      <c r="AB93" s="30"/>
      <c r="AC93" s="30"/>
      <c r="AD93" s="26">
        <v>1</v>
      </c>
      <c r="AE93" s="26">
        <v>2</v>
      </c>
      <c r="AF93" s="26">
        <f t="shared" si="120"/>
        <v>2</v>
      </c>
      <c r="AG93" s="30"/>
      <c r="AH93" s="30"/>
      <c r="AI93" s="30"/>
      <c r="AJ93" s="26"/>
      <c r="AK93" s="26"/>
      <c r="AL93" s="26"/>
      <c r="AM93" s="30"/>
      <c r="AN93" s="30"/>
      <c r="AO93" s="30"/>
      <c r="AP93" s="26"/>
      <c r="AQ93" s="26"/>
      <c r="AR93" s="26"/>
      <c r="AS93" s="30"/>
      <c r="AT93" s="30"/>
      <c r="AU93" s="30"/>
      <c r="AV93" s="26"/>
      <c r="AW93" s="26"/>
      <c r="AX93" s="26"/>
      <c r="AY93" s="30"/>
      <c r="AZ93" s="30"/>
      <c r="BA93" s="30"/>
      <c r="BB93" s="26"/>
      <c r="BC93" s="26"/>
      <c r="BD93" s="26"/>
      <c r="BE93" s="30"/>
      <c r="BF93" s="30"/>
      <c r="BG93" s="30"/>
      <c r="BH93" s="26"/>
      <c r="BI93" s="26"/>
      <c r="BJ93" s="26"/>
      <c r="BK93" s="30"/>
      <c r="BL93" s="30"/>
      <c r="BM93" s="30"/>
      <c r="BN93" s="26"/>
      <c r="BO93" s="26"/>
      <c r="BP93" s="26"/>
      <c r="BQ93" s="30"/>
      <c r="BR93" s="30"/>
      <c r="BS93" s="30"/>
      <c r="BT93" s="26"/>
      <c r="BU93" s="26"/>
      <c r="BV93" s="26"/>
      <c r="BW93" s="30"/>
      <c r="BX93" s="30"/>
      <c r="BY93" s="30"/>
      <c r="BZ93" s="26"/>
      <c r="CA93" s="26"/>
      <c r="CB93" s="26"/>
      <c r="CC93" s="30"/>
      <c r="CD93" s="30"/>
      <c r="CE93" s="30"/>
      <c r="CF93" s="26"/>
      <c r="CG93" s="26"/>
      <c r="CH93" s="26"/>
      <c r="CI93" s="30"/>
      <c r="CJ93" s="30"/>
      <c r="CK93" s="30"/>
      <c r="CL93" s="26"/>
      <c r="CM93" s="26"/>
      <c r="CN93" s="26"/>
      <c r="CO93" s="30"/>
      <c r="CP93" s="30"/>
      <c r="CQ93" s="30"/>
      <c r="CR93" s="26"/>
      <c r="CS93" s="26"/>
      <c r="CT93" s="26"/>
      <c r="CU93">
        <f t="shared" si="100"/>
        <v>1</v>
      </c>
      <c r="CV93">
        <f t="shared" si="101"/>
        <v>2</v>
      </c>
      <c r="CW93">
        <f t="shared" si="102"/>
        <v>2</v>
      </c>
      <c r="CX93">
        <f t="shared" si="103"/>
        <v>1</v>
      </c>
      <c r="CZ93" s="35">
        <f t="shared" si="104"/>
        <v>1</v>
      </c>
      <c r="DA93" s="35">
        <f t="shared" si="105"/>
        <v>2</v>
      </c>
      <c r="DB93" s="35">
        <f t="shared" si="106"/>
        <v>2</v>
      </c>
      <c r="DN93" s="2">
        <v>4</v>
      </c>
    </row>
    <row r="94" spans="1:118" ht="99" hidden="1" customHeight="1" x14ac:dyDescent="0.25">
      <c r="A94" s="160"/>
      <c r="B94" s="50">
        <v>110</v>
      </c>
      <c r="C94" s="50" t="s">
        <v>129</v>
      </c>
      <c r="D94" s="52" t="s">
        <v>376</v>
      </c>
      <c r="E94" s="63">
        <f t="shared" si="117"/>
        <v>1</v>
      </c>
      <c r="F94" s="63">
        <f t="shared" si="118"/>
        <v>2</v>
      </c>
      <c r="G94" s="63">
        <f t="shared" si="119"/>
        <v>2</v>
      </c>
      <c r="H94" s="63"/>
      <c r="I94" s="63"/>
      <c r="J94" s="63"/>
      <c r="K94" s="63"/>
      <c r="L94" s="63"/>
      <c r="M94" s="63"/>
      <c r="N94" s="63"/>
      <c r="O94" s="63"/>
      <c r="P94" s="63"/>
      <c r="Q94" s="63"/>
      <c r="R94" s="63"/>
      <c r="S94" s="63"/>
      <c r="T94" s="63"/>
      <c r="U94" s="52" t="s">
        <v>377</v>
      </c>
      <c r="V94" s="52" t="s">
        <v>140</v>
      </c>
      <c r="W94" s="52"/>
      <c r="X94" s="52"/>
      <c r="Y94" s="52" t="s">
        <v>227</v>
      </c>
      <c r="Z94" s="52" t="s">
        <v>68</v>
      </c>
      <c r="AA94" s="30"/>
      <c r="AB94" s="30"/>
      <c r="AC94" s="30"/>
      <c r="AD94" s="26">
        <v>1</v>
      </c>
      <c r="AE94" s="26">
        <v>2</v>
      </c>
      <c r="AF94" s="26">
        <f t="shared" si="120"/>
        <v>2</v>
      </c>
      <c r="AG94" s="30"/>
      <c r="AH94" s="30"/>
      <c r="AI94" s="30"/>
      <c r="AJ94" s="26"/>
      <c r="AK94" s="26"/>
      <c r="AL94" s="26"/>
      <c r="AM94" s="30"/>
      <c r="AN94" s="30"/>
      <c r="AO94" s="30"/>
      <c r="AP94" s="26"/>
      <c r="AQ94" s="26"/>
      <c r="AR94" s="26"/>
      <c r="AS94" s="30"/>
      <c r="AT94" s="30"/>
      <c r="AU94" s="30"/>
      <c r="AV94" s="26"/>
      <c r="AW94" s="26"/>
      <c r="AX94" s="26"/>
      <c r="AY94" s="30"/>
      <c r="AZ94" s="30"/>
      <c r="BA94" s="30"/>
      <c r="BB94" s="26"/>
      <c r="BC94" s="26"/>
      <c r="BD94" s="26"/>
      <c r="BE94" s="30"/>
      <c r="BF94" s="30"/>
      <c r="BG94" s="30"/>
      <c r="BH94" s="26"/>
      <c r="BI94" s="26"/>
      <c r="BJ94" s="26"/>
      <c r="BK94" s="30"/>
      <c r="BL94" s="30"/>
      <c r="BM94" s="30"/>
      <c r="BN94" s="26"/>
      <c r="BO94" s="26"/>
      <c r="BP94" s="26"/>
      <c r="BQ94" s="30"/>
      <c r="BR94" s="30"/>
      <c r="BS94" s="30"/>
      <c r="BT94" s="26"/>
      <c r="BU94" s="26"/>
      <c r="BV94" s="26"/>
      <c r="BW94" s="30"/>
      <c r="BX94" s="30"/>
      <c r="BY94" s="30"/>
      <c r="BZ94" s="26"/>
      <c r="CA94" s="26"/>
      <c r="CB94" s="26"/>
      <c r="CC94" s="30"/>
      <c r="CD94" s="30"/>
      <c r="CE94" s="30"/>
      <c r="CF94" s="26"/>
      <c r="CG94" s="26"/>
      <c r="CH94" s="26"/>
      <c r="CI94" s="30"/>
      <c r="CJ94" s="30"/>
      <c r="CK94" s="30"/>
      <c r="CL94" s="26"/>
      <c r="CM94" s="26"/>
      <c r="CN94" s="26"/>
      <c r="CO94" s="30"/>
      <c r="CP94" s="30"/>
      <c r="CQ94" s="30"/>
      <c r="CR94" s="26"/>
      <c r="CS94" s="26"/>
      <c r="CT94" s="26"/>
      <c r="CU94">
        <f t="shared" si="100"/>
        <v>1</v>
      </c>
      <c r="CV94">
        <f t="shared" si="101"/>
        <v>2</v>
      </c>
      <c r="CW94">
        <f t="shared" si="102"/>
        <v>2</v>
      </c>
      <c r="CX94">
        <f t="shared" si="103"/>
        <v>1</v>
      </c>
      <c r="CZ94" s="35">
        <f t="shared" si="104"/>
        <v>1</v>
      </c>
      <c r="DA94" s="35">
        <f t="shared" si="105"/>
        <v>2</v>
      </c>
      <c r="DB94" s="35">
        <f t="shared" si="106"/>
        <v>2</v>
      </c>
      <c r="DN94" s="2">
        <v>4</v>
      </c>
    </row>
    <row r="95" spans="1:118" ht="99" hidden="1" customHeight="1" x14ac:dyDescent="0.25">
      <c r="A95" s="160"/>
      <c r="B95" s="50">
        <v>111</v>
      </c>
      <c r="C95" s="50" t="s">
        <v>130</v>
      </c>
      <c r="D95" s="52" t="s">
        <v>378</v>
      </c>
      <c r="E95" s="63">
        <f>CZ95</f>
        <v>2</v>
      </c>
      <c r="F95" s="63">
        <f t="shared" si="118"/>
        <v>2</v>
      </c>
      <c r="G95" s="63">
        <f t="shared" si="119"/>
        <v>4</v>
      </c>
      <c r="H95" s="63"/>
      <c r="I95" s="63"/>
      <c r="J95" s="63"/>
      <c r="K95" s="63"/>
      <c r="L95" s="63"/>
      <c r="M95" s="63"/>
      <c r="N95" s="63"/>
      <c r="O95" s="63"/>
      <c r="P95" s="63"/>
      <c r="Q95" s="63"/>
      <c r="R95" s="63"/>
      <c r="S95" s="63"/>
      <c r="T95" s="63"/>
      <c r="U95" s="52" t="s">
        <v>379</v>
      </c>
      <c r="V95" s="52" t="s">
        <v>140</v>
      </c>
      <c r="W95" s="52"/>
      <c r="X95" s="52"/>
      <c r="Y95" s="52" t="s">
        <v>227</v>
      </c>
      <c r="Z95" s="52" t="s">
        <v>68</v>
      </c>
      <c r="AA95" s="30"/>
      <c r="AB95" s="30"/>
      <c r="AC95" s="30"/>
      <c r="AD95" s="26">
        <v>2</v>
      </c>
      <c r="AE95" s="26">
        <v>2</v>
      </c>
      <c r="AF95" s="26">
        <f t="shared" si="120"/>
        <v>4</v>
      </c>
      <c r="AG95" s="30"/>
      <c r="AH95" s="30"/>
      <c r="AI95" s="30"/>
      <c r="AJ95" s="26"/>
      <c r="AK95" s="26"/>
      <c r="AL95" s="26"/>
      <c r="AM95" s="30"/>
      <c r="AN95" s="30"/>
      <c r="AO95" s="30"/>
      <c r="AP95" s="26"/>
      <c r="AQ95" s="26"/>
      <c r="AR95" s="26"/>
      <c r="AS95" s="30"/>
      <c r="AT95" s="30"/>
      <c r="AU95" s="30"/>
      <c r="AV95" s="26"/>
      <c r="AW95" s="26"/>
      <c r="AX95" s="26"/>
      <c r="AY95" s="30"/>
      <c r="AZ95" s="30"/>
      <c r="BA95" s="30"/>
      <c r="BB95" s="26"/>
      <c r="BC95" s="26"/>
      <c r="BD95" s="26"/>
      <c r="BE95" s="30"/>
      <c r="BF95" s="30"/>
      <c r="BG95" s="30"/>
      <c r="BH95" s="26"/>
      <c r="BI95" s="26"/>
      <c r="BJ95" s="26"/>
      <c r="BK95" s="30"/>
      <c r="BL95" s="30"/>
      <c r="BM95" s="30"/>
      <c r="BN95" s="26"/>
      <c r="BO95" s="26"/>
      <c r="BP95" s="26"/>
      <c r="BQ95" s="30"/>
      <c r="BR95" s="30"/>
      <c r="BS95" s="30"/>
      <c r="BT95" s="26"/>
      <c r="BU95" s="26"/>
      <c r="BV95" s="26"/>
      <c r="BW95" s="30"/>
      <c r="BX95" s="30"/>
      <c r="BY95" s="30"/>
      <c r="BZ95" s="26"/>
      <c r="CA95" s="26"/>
      <c r="CB95" s="26"/>
      <c r="CC95" s="30"/>
      <c r="CD95" s="30"/>
      <c r="CE95" s="30"/>
      <c r="CF95" s="26"/>
      <c r="CG95" s="26"/>
      <c r="CH95" s="26"/>
      <c r="CI95" s="30"/>
      <c r="CJ95" s="30"/>
      <c r="CK95" s="30"/>
      <c r="CL95" s="26"/>
      <c r="CM95" s="26"/>
      <c r="CN95" s="26"/>
      <c r="CO95" s="30"/>
      <c r="CP95" s="30"/>
      <c r="CQ95" s="30"/>
      <c r="CR95" s="26"/>
      <c r="CS95" s="26"/>
      <c r="CT95" s="26"/>
      <c r="CU95">
        <f t="shared" si="100"/>
        <v>2</v>
      </c>
      <c r="CV95">
        <f t="shared" si="101"/>
        <v>2</v>
      </c>
      <c r="CW95">
        <f t="shared" si="102"/>
        <v>4</v>
      </c>
      <c r="CX95">
        <f t="shared" si="103"/>
        <v>1</v>
      </c>
      <c r="CZ95" s="35">
        <f t="shared" si="104"/>
        <v>2</v>
      </c>
      <c r="DA95" s="35">
        <f t="shared" si="105"/>
        <v>2</v>
      </c>
      <c r="DB95" s="35">
        <f t="shared" si="106"/>
        <v>4</v>
      </c>
      <c r="DN95" s="2">
        <v>4</v>
      </c>
    </row>
    <row r="96" spans="1:118" ht="99" hidden="1" customHeight="1" x14ac:dyDescent="0.25">
      <c r="A96" s="160"/>
      <c r="B96" s="50">
        <v>112</v>
      </c>
      <c r="C96" s="50" t="s">
        <v>131</v>
      </c>
      <c r="D96" s="52" t="s">
        <v>380</v>
      </c>
      <c r="E96" s="63">
        <f t="shared" ref="E96" si="121">CZ96</f>
        <v>2</v>
      </c>
      <c r="F96" s="63">
        <f t="shared" si="118"/>
        <v>2</v>
      </c>
      <c r="G96" s="63">
        <f t="shared" si="119"/>
        <v>4</v>
      </c>
      <c r="H96" s="63"/>
      <c r="I96" s="63"/>
      <c r="J96" s="63"/>
      <c r="K96" s="63"/>
      <c r="L96" s="63"/>
      <c r="M96" s="63"/>
      <c r="N96" s="63"/>
      <c r="O96" s="63"/>
      <c r="P96" s="63"/>
      <c r="Q96" s="63"/>
      <c r="R96" s="63"/>
      <c r="S96" s="63"/>
      <c r="T96" s="63"/>
      <c r="U96" s="52" t="s">
        <v>381</v>
      </c>
      <c r="V96" s="52" t="s">
        <v>140</v>
      </c>
      <c r="W96" s="52"/>
      <c r="X96" s="52"/>
      <c r="Y96" s="52" t="s">
        <v>227</v>
      </c>
      <c r="Z96" s="52" t="s">
        <v>68</v>
      </c>
      <c r="AA96" s="30"/>
      <c r="AB96" s="30"/>
      <c r="AC96" s="30"/>
      <c r="AD96" s="26">
        <v>2</v>
      </c>
      <c r="AE96" s="26">
        <v>2</v>
      </c>
      <c r="AF96" s="26">
        <f t="shared" si="120"/>
        <v>4</v>
      </c>
      <c r="AG96" s="30"/>
      <c r="AH96" s="30"/>
      <c r="AI96" s="30"/>
      <c r="AJ96" s="26"/>
      <c r="AK96" s="26"/>
      <c r="AL96" s="26"/>
      <c r="AM96" s="30"/>
      <c r="AN96" s="30"/>
      <c r="AO96" s="30"/>
      <c r="AP96" s="26"/>
      <c r="AQ96" s="26"/>
      <c r="AR96" s="26"/>
      <c r="AS96" s="30"/>
      <c r="AT96" s="30"/>
      <c r="AU96" s="30"/>
      <c r="AV96" s="26"/>
      <c r="AW96" s="26"/>
      <c r="AX96" s="26"/>
      <c r="AY96" s="30"/>
      <c r="AZ96" s="30"/>
      <c r="BA96" s="30"/>
      <c r="BB96" s="26"/>
      <c r="BC96" s="26"/>
      <c r="BD96" s="26"/>
      <c r="BE96" s="30"/>
      <c r="BF96" s="30"/>
      <c r="BG96" s="30"/>
      <c r="BH96" s="26"/>
      <c r="BI96" s="26"/>
      <c r="BJ96" s="26"/>
      <c r="BK96" s="30"/>
      <c r="BL96" s="30"/>
      <c r="BM96" s="30"/>
      <c r="BN96" s="26"/>
      <c r="BO96" s="26"/>
      <c r="BP96" s="26"/>
      <c r="BQ96" s="30"/>
      <c r="BR96" s="30"/>
      <c r="BS96" s="30"/>
      <c r="BT96" s="26"/>
      <c r="BU96" s="26"/>
      <c r="BV96" s="26"/>
      <c r="BW96" s="30"/>
      <c r="BX96" s="30"/>
      <c r="BY96" s="30"/>
      <c r="BZ96" s="26"/>
      <c r="CA96" s="26"/>
      <c r="CB96" s="26"/>
      <c r="CC96" s="30"/>
      <c r="CD96" s="30"/>
      <c r="CE96" s="30"/>
      <c r="CF96" s="26"/>
      <c r="CG96" s="26"/>
      <c r="CH96" s="26"/>
      <c r="CI96" s="30"/>
      <c r="CJ96" s="30"/>
      <c r="CK96" s="30"/>
      <c r="CL96" s="26"/>
      <c r="CM96" s="26"/>
      <c r="CN96" s="26"/>
      <c r="CO96" s="30"/>
      <c r="CP96" s="30"/>
      <c r="CQ96" s="30"/>
      <c r="CR96" s="26"/>
      <c r="CS96" s="26"/>
      <c r="CT96" s="26"/>
      <c r="CU96">
        <f t="shared" si="100"/>
        <v>2</v>
      </c>
      <c r="CV96">
        <f t="shared" si="101"/>
        <v>2</v>
      </c>
      <c r="CW96">
        <f t="shared" si="102"/>
        <v>4</v>
      </c>
      <c r="CX96">
        <f t="shared" si="103"/>
        <v>1</v>
      </c>
      <c r="CZ96" s="35">
        <f t="shared" si="104"/>
        <v>2</v>
      </c>
      <c r="DA96" s="35">
        <f t="shared" si="105"/>
        <v>2</v>
      </c>
      <c r="DB96" s="35">
        <f t="shared" si="106"/>
        <v>4</v>
      </c>
      <c r="DN96" s="2">
        <v>4</v>
      </c>
    </row>
    <row r="97" spans="1:118" ht="37.5" hidden="1" x14ac:dyDescent="0.25">
      <c r="A97" s="14" t="s">
        <v>13</v>
      </c>
      <c r="B97" s="50"/>
      <c r="C97" s="51"/>
      <c r="D97" s="52"/>
      <c r="E97" s="52"/>
      <c r="F97" s="52"/>
      <c r="G97" s="52"/>
      <c r="H97" s="52"/>
      <c r="I97" s="52"/>
      <c r="J97" s="52"/>
      <c r="K97" s="52"/>
      <c r="L97" s="52"/>
      <c r="M97" s="52"/>
      <c r="N97" s="52"/>
      <c r="O97" s="52"/>
      <c r="P97" s="52"/>
      <c r="Q97" s="52"/>
      <c r="R97" s="52"/>
      <c r="S97" s="52"/>
      <c r="T97" s="52"/>
      <c r="U97" s="52"/>
      <c r="V97" s="52"/>
      <c r="W97" s="52"/>
      <c r="X97" s="52"/>
      <c r="Y97" s="52"/>
      <c r="Z97" s="52"/>
      <c r="AA97" s="30"/>
      <c r="AB97" s="30"/>
      <c r="AC97" s="30"/>
      <c r="AD97" s="22"/>
      <c r="AE97" s="22"/>
      <c r="AF97" s="22"/>
      <c r="AG97" s="30"/>
      <c r="AH97" s="30"/>
      <c r="AI97" s="30"/>
      <c r="AJ97" s="22"/>
      <c r="AK97" s="22"/>
      <c r="AL97" s="22"/>
      <c r="AM97" s="30"/>
      <c r="AN97" s="30"/>
      <c r="AO97" s="30"/>
      <c r="AP97" s="22"/>
      <c r="AQ97" s="22"/>
      <c r="AR97" s="22"/>
      <c r="AS97" s="30"/>
      <c r="AT97" s="30"/>
      <c r="AU97" s="30"/>
      <c r="AV97" s="22"/>
      <c r="AW97" s="22"/>
      <c r="AX97" s="22"/>
      <c r="AY97" s="30"/>
      <c r="AZ97" s="30"/>
      <c r="BA97" s="30"/>
      <c r="BB97" s="22"/>
      <c r="BC97" s="22"/>
      <c r="BD97" s="22"/>
      <c r="BE97" s="30"/>
      <c r="BF97" s="30"/>
      <c r="BG97" s="30"/>
      <c r="BH97" s="22"/>
      <c r="BI97" s="22"/>
      <c r="BJ97" s="22"/>
      <c r="BK97" s="30"/>
      <c r="BL97" s="30"/>
      <c r="BM97" s="30"/>
      <c r="BN97" s="22"/>
      <c r="BO97" s="22"/>
      <c r="BP97" s="22"/>
      <c r="BQ97" s="30"/>
      <c r="BR97" s="30"/>
      <c r="BS97" s="30"/>
      <c r="BT97" s="22"/>
      <c r="BU97" s="22"/>
      <c r="BV97" s="22"/>
      <c r="BW97" s="30"/>
      <c r="BX97" s="30"/>
      <c r="BY97" s="30"/>
      <c r="BZ97" s="22"/>
      <c r="CA97" s="22"/>
      <c r="CB97" s="22"/>
      <c r="CC97" s="30"/>
      <c r="CD97" s="30"/>
      <c r="CE97" s="30"/>
      <c r="CF97" s="22"/>
      <c r="CG97" s="22"/>
      <c r="CH97" s="22"/>
      <c r="CI97" s="30"/>
      <c r="CJ97" s="30"/>
      <c r="CK97" s="30"/>
      <c r="CL97" s="22"/>
      <c r="CM97" s="22"/>
      <c r="CN97" s="22"/>
      <c r="CO97" s="30"/>
      <c r="CP97" s="30"/>
      <c r="CQ97" s="30"/>
      <c r="CR97" s="22"/>
      <c r="CS97" s="22"/>
      <c r="CT97" s="22"/>
      <c r="CU97">
        <f t="shared" si="100"/>
        <v>0</v>
      </c>
      <c r="CV97">
        <f t="shared" si="101"/>
        <v>0</v>
      </c>
      <c r="CW97">
        <f t="shared" si="102"/>
        <v>0</v>
      </c>
      <c r="CX97">
        <f t="shared" si="103"/>
        <v>0</v>
      </c>
      <c r="CZ97" s="35" t="e">
        <f t="shared" si="104"/>
        <v>#DIV/0!</v>
      </c>
      <c r="DA97" s="35" t="e">
        <f t="shared" si="105"/>
        <v>#DIV/0!</v>
      </c>
      <c r="DB97" s="35" t="e">
        <f t="shared" si="106"/>
        <v>#DIV/0!</v>
      </c>
      <c r="DN97" s="2"/>
    </row>
    <row r="98" spans="1:118" ht="47.25" hidden="1" x14ac:dyDescent="0.25">
      <c r="A98" s="187" t="s">
        <v>81</v>
      </c>
      <c r="B98" s="167">
        <v>128</v>
      </c>
      <c r="C98" s="167" t="s">
        <v>639</v>
      </c>
      <c r="D98" s="52" t="s">
        <v>438</v>
      </c>
      <c r="E98" s="116">
        <v>8</v>
      </c>
      <c r="F98" s="116">
        <v>1</v>
      </c>
      <c r="G98" s="122">
        <v>8</v>
      </c>
      <c r="H98" s="116">
        <f>(K98+M98+O98+Q98+S98)/5</f>
        <v>3.2</v>
      </c>
      <c r="I98" s="116">
        <f>(L98+N98+P98+R98+T98)/5</f>
        <v>1.4</v>
      </c>
      <c r="J98" s="122">
        <f>H98*I98</f>
        <v>4.4799999999999995</v>
      </c>
      <c r="K98" s="116">
        <v>3</v>
      </c>
      <c r="L98" s="116">
        <v>2</v>
      </c>
      <c r="M98" s="116">
        <v>3</v>
      </c>
      <c r="N98" s="116">
        <v>1</v>
      </c>
      <c r="O98" s="116">
        <v>4</v>
      </c>
      <c r="P98" s="116">
        <v>2</v>
      </c>
      <c r="Q98" s="116">
        <v>3</v>
      </c>
      <c r="R98" s="116">
        <v>1</v>
      </c>
      <c r="S98" s="116">
        <v>3</v>
      </c>
      <c r="T98" s="116">
        <v>1</v>
      </c>
      <c r="U98" s="52" t="s">
        <v>439</v>
      </c>
      <c r="V98" s="52" t="s">
        <v>140</v>
      </c>
      <c r="W98" s="52"/>
      <c r="X98" s="52"/>
      <c r="Y98" s="52" t="s">
        <v>227</v>
      </c>
      <c r="Z98" s="52" t="s">
        <v>437</v>
      </c>
      <c r="AA98" s="131">
        <v>5</v>
      </c>
      <c r="AB98" s="131">
        <v>1</v>
      </c>
      <c r="AC98" s="131">
        <v>5</v>
      </c>
      <c r="AD98" s="129">
        <v>5</v>
      </c>
      <c r="AE98" s="129">
        <v>1</v>
      </c>
      <c r="AF98" s="129">
        <v>5</v>
      </c>
      <c r="AG98" s="131">
        <v>5</v>
      </c>
      <c r="AH98" s="131">
        <v>1</v>
      </c>
      <c r="AI98" s="131">
        <v>5</v>
      </c>
      <c r="AJ98" s="129">
        <v>5</v>
      </c>
      <c r="AK98" s="129">
        <v>1</v>
      </c>
      <c r="AL98" s="129">
        <v>5</v>
      </c>
      <c r="AM98" s="131">
        <v>5</v>
      </c>
      <c r="AN98" s="131">
        <v>1</v>
      </c>
      <c r="AO98" s="131">
        <v>5</v>
      </c>
      <c r="AP98" s="129">
        <v>5</v>
      </c>
      <c r="AQ98" s="129">
        <v>1</v>
      </c>
      <c r="AR98" s="129">
        <v>5</v>
      </c>
      <c r="AS98" s="131">
        <v>5</v>
      </c>
      <c r="AT98" s="131">
        <v>1</v>
      </c>
      <c r="AU98" s="131">
        <v>5</v>
      </c>
      <c r="AV98" s="129">
        <v>5</v>
      </c>
      <c r="AW98" s="129">
        <v>1</v>
      </c>
      <c r="AX98" s="129">
        <v>5</v>
      </c>
      <c r="AY98" s="131">
        <v>5</v>
      </c>
      <c r="AZ98" s="131">
        <v>1</v>
      </c>
      <c r="BA98" s="131">
        <v>5</v>
      </c>
      <c r="BB98" s="129"/>
      <c r="BC98" s="129"/>
      <c r="BD98" s="129"/>
      <c r="BE98" s="131">
        <v>5</v>
      </c>
      <c r="BF98" s="131">
        <v>6</v>
      </c>
      <c r="BG98" s="131">
        <v>30</v>
      </c>
      <c r="BH98" s="129">
        <v>5</v>
      </c>
      <c r="BI98" s="129">
        <v>6</v>
      </c>
      <c r="BJ98" s="129">
        <v>30</v>
      </c>
      <c r="BK98" s="131">
        <v>5</v>
      </c>
      <c r="BL98" s="131">
        <v>6</v>
      </c>
      <c r="BM98" s="131">
        <v>30</v>
      </c>
      <c r="BN98" s="129">
        <v>5</v>
      </c>
      <c r="BO98" s="129">
        <v>6</v>
      </c>
      <c r="BP98" s="129">
        <v>30</v>
      </c>
      <c r="BQ98" s="131">
        <v>5</v>
      </c>
      <c r="BR98" s="131">
        <v>6</v>
      </c>
      <c r="BS98" s="131">
        <v>30</v>
      </c>
      <c r="BT98" s="129">
        <v>5</v>
      </c>
      <c r="BU98" s="129">
        <v>6</v>
      </c>
      <c r="BV98" s="129">
        <v>30</v>
      </c>
      <c r="BW98" s="131">
        <v>8</v>
      </c>
      <c r="BX98" s="131">
        <v>1</v>
      </c>
      <c r="BY98" s="131">
        <v>8</v>
      </c>
      <c r="BZ98" s="129">
        <v>8</v>
      </c>
      <c r="CA98" s="129">
        <v>1</v>
      </c>
      <c r="CB98" s="129">
        <v>8</v>
      </c>
      <c r="CC98" s="131">
        <v>8</v>
      </c>
      <c r="CD98" s="131">
        <v>1</v>
      </c>
      <c r="CE98" s="131">
        <v>8</v>
      </c>
      <c r="CF98" s="129">
        <v>8</v>
      </c>
      <c r="CG98" s="129">
        <v>1</v>
      </c>
      <c r="CH98" s="129">
        <v>8</v>
      </c>
      <c r="CI98" s="131">
        <v>8</v>
      </c>
      <c r="CJ98" s="131">
        <v>1</v>
      </c>
      <c r="CK98" s="131">
        <v>8</v>
      </c>
      <c r="CL98" s="129">
        <v>8</v>
      </c>
      <c r="CM98" s="129">
        <v>1</v>
      </c>
      <c r="CN98" s="129">
        <v>8</v>
      </c>
      <c r="CO98" s="131">
        <v>8</v>
      </c>
      <c r="CP98" s="131">
        <v>1</v>
      </c>
      <c r="CQ98" s="131">
        <v>8</v>
      </c>
      <c r="CR98" s="129">
        <v>8</v>
      </c>
      <c r="CS98" s="129">
        <v>1</v>
      </c>
      <c r="CT98" s="129">
        <v>8</v>
      </c>
      <c r="CU98">
        <f t="shared" si="100"/>
        <v>139</v>
      </c>
      <c r="CV98">
        <f t="shared" si="101"/>
        <v>53</v>
      </c>
      <c r="CW98">
        <f t="shared" si="102"/>
        <v>289</v>
      </c>
      <c r="CX98">
        <f t="shared" si="103"/>
        <v>23</v>
      </c>
      <c r="CZ98" s="35">
        <f t="shared" si="104"/>
        <v>6.0434782608695654</v>
      </c>
      <c r="DA98" s="35">
        <f t="shared" si="105"/>
        <v>2.3043478260869565</v>
      </c>
      <c r="DB98" s="35">
        <f t="shared" si="106"/>
        <v>12.565217391304348</v>
      </c>
      <c r="DN98" s="165">
        <v>5</v>
      </c>
    </row>
    <row r="99" spans="1:118" ht="87" hidden="1" customHeight="1" x14ac:dyDescent="0.25">
      <c r="A99" s="188"/>
      <c r="B99" s="147"/>
      <c r="C99" s="147"/>
      <c r="D99" s="52" t="s">
        <v>435</v>
      </c>
      <c r="E99" s="121"/>
      <c r="F99" s="121"/>
      <c r="G99" s="123"/>
      <c r="H99" s="119"/>
      <c r="I99" s="119"/>
      <c r="J99" s="123"/>
      <c r="K99" s="118"/>
      <c r="L99" s="118"/>
      <c r="M99" s="118"/>
      <c r="N99" s="118"/>
      <c r="O99" s="118"/>
      <c r="P99" s="118"/>
      <c r="Q99" s="118"/>
      <c r="R99" s="118"/>
      <c r="S99" s="118"/>
      <c r="T99" s="119"/>
      <c r="U99" s="52" t="s">
        <v>329</v>
      </c>
      <c r="V99" s="52" t="s">
        <v>140</v>
      </c>
      <c r="W99" s="52"/>
      <c r="X99" s="52"/>
      <c r="Y99" s="52" t="s">
        <v>227</v>
      </c>
      <c r="Z99" s="52" t="s">
        <v>148</v>
      </c>
      <c r="AA99" s="132"/>
      <c r="AB99" s="132"/>
      <c r="AC99" s="132"/>
      <c r="AD99" s="174"/>
      <c r="AE99" s="174"/>
      <c r="AF99" s="174"/>
      <c r="AG99" s="132"/>
      <c r="AH99" s="132"/>
      <c r="AI99" s="132"/>
      <c r="AJ99" s="174"/>
      <c r="AK99" s="174"/>
      <c r="AL99" s="174"/>
      <c r="AM99" s="132"/>
      <c r="AN99" s="132"/>
      <c r="AO99" s="132"/>
      <c r="AP99" s="174"/>
      <c r="AQ99" s="174"/>
      <c r="AR99" s="174"/>
      <c r="AS99" s="132"/>
      <c r="AT99" s="132"/>
      <c r="AU99" s="132"/>
      <c r="AV99" s="174"/>
      <c r="AW99" s="174"/>
      <c r="AX99" s="174"/>
      <c r="AY99" s="132"/>
      <c r="AZ99" s="132"/>
      <c r="BA99" s="132"/>
      <c r="BB99" s="174"/>
      <c r="BC99" s="174"/>
      <c r="BD99" s="174"/>
      <c r="BE99" s="132"/>
      <c r="BF99" s="132"/>
      <c r="BG99" s="132"/>
      <c r="BH99" s="174"/>
      <c r="BI99" s="174"/>
      <c r="BJ99" s="174"/>
      <c r="BK99" s="132"/>
      <c r="BL99" s="132"/>
      <c r="BM99" s="132"/>
      <c r="BN99" s="174"/>
      <c r="BO99" s="174"/>
      <c r="BP99" s="174"/>
      <c r="BQ99" s="132"/>
      <c r="BR99" s="132"/>
      <c r="BS99" s="132"/>
      <c r="BT99" s="174"/>
      <c r="BU99" s="174"/>
      <c r="BV99" s="174"/>
      <c r="BW99" s="132"/>
      <c r="BX99" s="132"/>
      <c r="BY99" s="132"/>
      <c r="BZ99" s="174"/>
      <c r="CA99" s="174"/>
      <c r="CB99" s="174"/>
      <c r="CC99" s="132"/>
      <c r="CD99" s="132"/>
      <c r="CE99" s="132"/>
      <c r="CF99" s="174"/>
      <c r="CG99" s="174"/>
      <c r="CH99" s="174"/>
      <c r="CI99" s="132"/>
      <c r="CJ99" s="132"/>
      <c r="CK99" s="132"/>
      <c r="CL99" s="174"/>
      <c r="CM99" s="174"/>
      <c r="CN99" s="174"/>
      <c r="CO99" s="132"/>
      <c r="CP99" s="132"/>
      <c r="CQ99" s="132"/>
      <c r="CR99" s="174"/>
      <c r="CS99" s="174"/>
      <c r="CT99" s="174"/>
      <c r="CU99">
        <f t="shared" si="100"/>
        <v>0</v>
      </c>
      <c r="CV99">
        <f t="shared" si="101"/>
        <v>0</v>
      </c>
      <c r="CW99">
        <f t="shared" si="102"/>
        <v>0</v>
      </c>
      <c r="CX99">
        <f t="shared" si="103"/>
        <v>0</v>
      </c>
      <c r="CZ99" s="35" t="e">
        <f t="shared" si="104"/>
        <v>#DIV/0!</v>
      </c>
      <c r="DA99" s="35" t="e">
        <f t="shared" si="105"/>
        <v>#DIV/0!</v>
      </c>
      <c r="DB99" s="35" t="e">
        <f t="shared" si="106"/>
        <v>#DIV/0!</v>
      </c>
      <c r="DN99" s="183"/>
    </row>
    <row r="100" spans="1:118" ht="138.75" customHeight="1" x14ac:dyDescent="0.25">
      <c r="A100" s="189"/>
      <c r="B100" s="190"/>
      <c r="C100" s="142"/>
      <c r="D100" s="52" t="s">
        <v>440</v>
      </c>
      <c r="E100" s="115"/>
      <c r="F100" s="115"/>
      <c r="G100" s="125"/>
      <c r="H100" s="117"/>
      <c r="I100" s="117"/>
      <c r="J100" s="124"/>
      <c r="K100" s="117"/>
      <c r="L100" s="117"/>
      <c r="M100" s="117"/>
      <c r="N100" s="117"/>
      <c r="O100" s="117"/>
      <c r="P100" s="117"/>
      <c r="Q100" s="117"/>
      <c r="R100" s="117"/>
      <c r="S100" s="117"/>
      <c r="T100" s="117"/>
      <c r="U100" s="52" t="s">
        <v>270</v>
      </c>
      <c r="V100" s="68">
        <v>42614</v>
      </c>
      <c r="W100" s="52" t="s">
        <v>667</v>
      </c>
      <c r="X100" s="114" t="s">
        <v>635</v>
      </c>
      <c r="Y100" s="88" t="s">
        <v>659</v>
      </c>
      <c r="Z100" s="52" t="s">
        <v>436</v>
      </c>
      <c r="AA100" s="162"/>
      <c r="AB100" s="162"/>
      <c r="AC100" s="162"/>
      <c r="AD100" s="130"/>
      <c r="AE100" s="130"/>
      <c r="AF100" s="130"/>
      <c r="AG100" s="162"/>
      <c r="AH100" s="162"/>
      <c r="AI100" s="162"/>
      <c r="AJ100" s="130"/>
      <c r="AK100" s="130"/>
      <c r="AL100" s="130"/>
      <c r="AM100" s="162"/>
      <c r="AN100" s="162"/>
      <c r="AO100" s="162"/>
      <c r="AP100" s="130"/>
      <c r="AQ100" s="130"/>
      <c r="AR100" s="130"/>
      <c r="AS100" s="162"/>
      <c r="AT100" s="162"/>
      <c r="AU100" s="162"/>
      <c r="AV100" s="130"/>
      <c r="AW100" s="130"/>
      <c r="AX100" s="130"/>
      <c r="AY100" s="162"/>
      <c r="AZ100" s="162"/>
      <c r="BA100" s="162"/>
      <c r="BB100" s="130"/>
      <c r="BC100" s="130"/>
      <c r="BD100" s="130"/>
      <c r="BE100" s="162"/>
      <c r="BF100" s="162"/>
      <c r="BG100" s="162"/>
      <c r="BH100" s="130"/>
      <c r="BI100" s="130"/>
      <c r="BJ100" s="130"/>
      <c r="BK100" s="162"/>
      <c r="BL100" s="162"/>
      <c r="BM100" s="162"/>
      <c r="BN100" s="130"/>
      <c r="BO100" s="130"/>
      <c r="BP100" s="130"/>
      <c r="BQ100" s="162"/>
      <c r="BR100" s="162"/>
      <c r="BS100" s="162"/>
      <c r="BT100" s="130"/>
      <c r="BU100" s="130"/>
      <c r="BV100" s="130"/>
      <c r="BW100" s="162"/>
      <c r="BX100" s="162"/>
      <c r="BY100" s="162"/>
      <c r="BZ100" s="130"/>
      <c r="CA100" s="130"/>
      <c r="CB100" s="130"/>
      <c r="CC100" s="162"/>
      <c r="CD100" s="162"/>
      <c r="CE100" s="162"/>
      <c r="CF100" s="130"/>
      <c r="CG100" s="130"/>
      <c r="CH100" s="130"/>
      <c r="CI100" s="162"/>
      <c r="CJ100" s="162"/>
      <c r="CK100" s="162"/>
      <c r="CL100" s="130"/>
      <c r="CM100" s="130"/>
      <c r="CN100" s="130"/>
      <c r="CO100" s="162"/>
      <c r="CP100" s="162"/>
      <c r="CQ100" s="162"/>
      <c r="CR100" s="130"/>
      <c r="CS100" s="130"/>
      <c r="CT100" s="130"/>
      <c r="CU100">
        <f t="shared" si="100"/>
        <v>0</v>
      </c>
      <c r="CV100">
        <f t="shared" si="101"/>
        <v>0</v>
      </c>
      <c r="CW100">
        <f t="shared" si="102"/>
        <v>0</v>
      </c>
      <c r="CX100">
        <f t="shared" si="103"/>
        <v>0</v>
      </c>
      <c r="CZ100" s="35" t="e">
        <f t="shared" si="104"/>
        <v>#DIV/0!</v>
      </c>
      <c r="DA100" s="35" t="e">
        <f t="shared" si="105"/>
        <v>#DIV/0!</v>
      </c>
      <c r="DB100" s="35" t="e">
        <f t="shared" si="106"/>
        <v>#DIV/0!</v>
      </c>
      <c r="DN100" s="166"/>
    </row>
    <row r="101" spans="1:118" ht="190.5" hidden="1" customHeight="1" x14ac:dyDescent="0.25">
      <c r="A101" s="187" t="s">
        <v>82</v>
      </c>
      <c r="B101" s="167">
        <v>144</v>
      </c>
      <c r="C101" s="167" t="s">
        <v>602</v>
      </c>
      <c r="D101" s="52" t="s">
        <v>240</v>
      </c>
      <c r="E101" s="116">
        <v>4</v>
      </c>
      <c r="F101" s="116">
        <v>1</v>
      </c>
      <c r="G101" s="122">
        <v>4</v>
      </c>
      <c r="H101" s="57"/>
      <c r="I101" s="57"/>
      <c r="J101" s="108"/>
      <c r="K101" s="57"/>
      <c r="L101" s="57"/>
      <c r="M101" s="57"/>
      <c r="N101" s="57"/>
      <c r="O101" s="57"/>
      <c r="P101" s="57"/>
      <c r="Q101" s="57"/>
      <c r="R101" s="57"/>
      <c r="S101" s="57"/>
      <c r="T101" s="57"/>
      <c r="U101" s="52" t="s">
        <v>241</v>
      </c>
      <c r="V101" s="52" t="s">
        <v>140</v>
      </c>
      <c r="W101" s="52"/>
      <c r="X101" s="115"/>
      <c r="Y101" s="52" t="s">
        <v>227</v>
      </c>
      <c r="Z101" s="52" t="s">
        <v>441</v>
      </c>
      <c r="AA101" s="131">
        <v>4</v>
      </c>
      <c r="AB101" s="131">
        <v>1</v>
      </c>
      <c r="AC101" s="131">
        <v>4</v>
      </c>
      <c r="AD101" s="129">
        <v>5</v>
      </c>
      <c r="AE101" s="129">
        <v>2</v>
      </c>
      <c r="AF101" s="129">
        <v>10</v>
      </c>
      <c r="AG101" s="131"/>
      <c r="AH101" s="131"/>
      <c r="AI101" s="131"/>
      <c r="AJ101" s="129">
        <v>5</v>
      </c>
      <c r="AK101" s="129">
        <v>2</v>
      </c>
      <c r="AL101" s="129">
        <v>10</v>
      </c>
      <c r="AM101" s="131">
        <v>6</v>
      </c>
      <c r="AN101" s="131">
        <v>1</v>
      </c>
      <c r="AO101" s="131">
        <v>6</v>
      </c>
      <c r="AP101" s="129">
        <v>5</v>
      </c>
      <c r="AQ101" s="129">
        <v>2</v>
      </c>
      <c r="AR101" s="129">
        <v>10</v>
      </c>
      <c r="AS101" s="131">
        <v>5</v>
      </c>
      <c r="AT101" s="131">
        <v>2</v>
      </c>
      <c r="AU101" s="131">
        <v>10</v>
      </c>
      <c r="AV101" s="129">
        <v>5</v>
      </c>
      <c r="AW101" s="129">
        <v>1</v>
      </c>
      <c r="AX101" s="129">
        <v>5</v>
      </c>
      <c r="AY101" s="131">
        <v>5</v>
      </c>
      <c r="AZ101" s="131">
        <v>2</v>
      </c>
      <c r="BA101" s="131">
        <v>10</v>
      </c>
      <c r="BB101" s="129"/>
      <c r="BC101" s="129"/>
      <c r="BD101" s="129"/>
      <c r="BE101" s="131">
        <v>2</v>
      </c>
      <c r="BF101" s="131">
        <v>2</v>
      </c>
      <c r="BG101" s="131">
        <v>4</v>
      </c>
      <c r="BH101" s="129">
        <v>2</v>
      </c>
      <c r="BI101" s="129">
        <v>2</v>
      </c>
      <c r="BJ101" s="129">
        <v>4</v>
      </c>
      <c r="BK101" s="131">
        <v>2</v>
      </c>
      <c r="BL101" s="131">
        <v>2</v>
      </c>
      <c r="BM101" s="131">
        <v>4</v>
      </c>
      <c r="BN101" s="129">
        <v>2</v>
      </c>
      <c r="BO101" s="129">
        <v>2</v>
      </c>
      <c r="BP101" s="129">
        <v>4</v>
      </c>
      <c r="BQ101" s="131">
        <v>2</v>
      </c>
      <c r="BR101" s="131">
        <v>2</v>
      </c>
      <c r="BS101" s="131">
        <v>4</v>
      </c>
      <c r="BT101" s="129">
        <v>2</v>
      </c>
      <c r="BU101" s="129">
        <v>2</v>
      </c>
      <c r="BV101" s="129">
        <v>4</v>
      </c>
      <c r="BW101" s="131">
        <v>4</v>
      </c>
      <c r="BX101" s="131">
        <v>1</v>
      </c>
      <c r="BY101" s="131">
        <v>4</v>
      </c>
      <c r="BZ101" s="129">
        <v>4</v>
      </c>
      <c r="CA101" s="129">
        <v>1</v>
      </c>
      <c r="CB101" s="129">
        <v>4</v>
      </c>
      <c r="CC101" s="131">
        <v>4</v>
      </c>
      <c r="CD101" s="131">
        <v>1</v>
      </c>
      <c r="CE101" s="131">
        <v>4</v>
      </c>
      <c r="CF101" s="129">
        <v>4</v>
      </c>
      <c r="CG101" s="129">
        <v>1</v>
      </c>
      <c r="CH101" s="129">
        <v>4</v>
      </c>
      <c r="CI101" s="131">
        <v>4</v>
      </c>
      <c r="CJ101" s="131">
        <v>1</v>
      </c>
      <c r="CK101" s="131">
        <v>4</v>
      </c>
      <c r="CL101" s="129">
        <v>4</v>
      </c>
      <c r="CM101" s="129">
        <v>1</v>
      </c>
      <c r="CN101" s="129">
        <v>4</v>
      </c>
      <c r="CO101" s="131">
        <v>4</v>
      </c>
      <c r="CP101" s="131">
        <v>1</v>
      </c>
      <c r="CQ101" s="131">
        <v>4</v>
      </c>
      <c r="CR101" s="129"/>
      <c r="CS101" s="129"/>
      <c r="CT101" s="129"/>
      <c r="CU101">
        <f t="shared" ref="CU101:CU132" si="122">AA101+AD101+AG101+AJ101+AM101+AP101+AS101+AV101+AY101+BB101+BE101+BH101+BK101+BN101+BQ101+BT101+BW101+BZ101+CC101+CF101+CI101+CL101+CO101+CR101</f>
        <v>80</v>
      </c>
      <c r="CV101">
        <f t="shared" ref="CV101:CV132" si="123">AB101+AE101+AH101+AK101+AN101+AQ101+AT101+AW101+AZ101+BC101+BF101+BI101+BL101+BO101+BR101+BU101+BX101+CA101+CD101+CG101+CJ101+CM101+CP101+CS101</f>
        <v>32</v>
      </c>
      <c r="CW101">
        <f t="shared" ref="CW101:CW132" si="124">AC101+AF101+AI101+AL101+AO101+AR101+AU101+AX101+BA101+BD101+BG101+BJ101+BM101+BP101+BS101+BV101+BY101+CB101+CE101+CH101+CK101+CN101+CQ101+CT101</f>
        <v>117</v>
      </c>
      <c r="CX101">
        <f t="shared" ref="CX101:CX132" si="125">IF(AA101&gt;0,1)+IF(AD101&gt;0,1)+IF(AG101&gt;0,1)+IF(AJ101&gt;0,1)+IF(AM101&gt;0,1)+IF(AP101&gt;0,1)+IF(AS101&gt;0,1)+IF(AV101&gt;0,1)+IF(AY101&gt;0,1)+IF(BB101&gt;0,1)+IF(BE101&gt;0,1)+IF(BH101&gt;0,1)+IF(BK101&gt;0,1)+IF(BN101&gt;0,1)+IF(BQ101&gt;0,1)+IF(BT101&gt;0,1)+IF(BW101&gt;0,1)+IF(BZ101&gt;0,1)+IF(CC101&gt;0,1)+IF(CF101&gt;0,1)+IF(CI101&gt;0,1)+IF(CL101&gt;0,1)+IF(CO101&gt;0,1)+IF(CR101&gt;0,1)</f>
        <v>21</v>
      </c>
      <c r="CZ101" s="35">
        <f t="shared" ref="CZ101:CZ132" si="126">CU101/$CX101</f>
        <v>3.8095238095238093</v>
      </c>
      <c r="DA101" s="35">
        <f t="shared" ref="DA101:DA132" si="127">CV101/$CX101</f>
        <v>1.5238095238095237</v>
      </c>
      <c r="DB101" s="35">
        <f t="shared" ref="DB101:DB132" si="128">CW101/$CX101</f>
        <v>5.5714285714285712</v>
      </c>
      <c r="DN101" s="165">
        <v>5</v>
      </c>
    </row>
    <row r="102" spans="1:118" ht="145.5" customHeight="1" x14ac:dyDescent="0.25">
      <c r="A102" s="189"/>
      <c r="B102" s="186"/>
      <c r="C102" s="142"/>
      <c r="D102" s="52" t="s">
        <v>442</v>
      </c>
      <c r="E102" s="115"/>
      <c r="F102" s="115"/>
      <c r="G102" s="123"/>
      <c r="H102" s="61">
        <f>(K102+M102+O102+Q102+S102)/5</f>
        <v>3.2</v>
      </c>
      <c r="I102" s="61">
        <f>(L102+N102+P102+R102+T102)/5</f>
        <v>1.4</v>
      </c>
      <c r="J102" s="76">
        <f>H102*I102</f>
        <v>4.4799999999999995</v>
      </c>
      <c r="K102" s="61">
        <v>3</v>
      </c>
      <c r="L102" s="61">
        <v>1</v>
      </c>
      <c r="M102" s="61">
        <v>3</v>
      </c>
      <c r="N102" s="61">
        <v>2</v>
      </c>
      <c r="O102" s="61">
        <v>3</v>
      </c>
      <c r="P102" s="61">
        <v>1</v>
      </c>
      <c r="Q102" s="61">
        <v>4</v>
      </c>
      <c r="R102" s="61">
        <v>1</v>
      </c>
      <c r="S102" s="61">
        <v>3</v>
      </c>
      <c r="T102" s="61">
        <v>2</v>
      </c>
      <c r="U102" s="52" t="s">
        <v>270</v>
      </c>
      <c r="V102" s="68">
        <v>42614</v>
      </c>
      <c r="W102" s="52" t="s">
        <v>666</v>
      </c>
      <c r="X102" s="55" t="s">
        <v>634</v>
      </c>
      <c r="Y102" s="88" t="s">
        <v>659</v>
      </c>
      <c r="Z102" s="52" t="s">
        <v>444</v>
      </c>
      <c r="AA102" s="132"/>
      <c r="AB102" s="132"/>
      <c r="AC102" s="132"/>
      <c r="AD102" s="174"/>
      <c r="AE102" s="174"/>
      <c r="AF102" s="174"/>
      <c r="AG102" s="132"/>
      <c r="AH102" s="132"/>
      <c r="AI102" s="132"/>
      <c r="AJ102" s="174"/>
      <c r="AK102" s="174"/>
      <c r="AL102" s="174"/>
      <c r="AM102" s="132"/>
      <c r="AN102" s="132"/>
      <c r="AO102" s="132"/>
      <c r="AP102" s="174"/>
      <c r="AQ102" s="174"/>
      <c r="AR102" s="174"/>
      <c r="AS102" s="132"/>
      <c r="AT102" s="132"/>
      <c r="AU102" s="132"/>
      <c r="AV102" s="174"/>
      <c r="AW102" s="174"/>
      <c r="AX102" s="174"/>
      <c r="AY102" s="132"/>
      <c r="AZ102" s="132"/>
      <c r="BA102" s="132"/>
      <c r="BB102" s="174"/>
      <c r="BC102" s="174"/>
      <c r="BD102" s="174"/>
      <c r="BE102" s="132"/>
      <c r="BF102" s="132"/>
      <c r="BG102" s="132"/>
      <c r="BH102" s="174"/>
      <c r="BI102" s="174"/>
      <c r="BJ102" s="174"/>
      <c r="BK102" s="132"/>
      <c r="BL102" s="132"/>
      <c r="BM102" s="132"/>
      <c r="BN102" s="174"/>
      <c r="BO102" s="174"/>
      <c r="BP102" s="174"/>
      <c r="BQ102" s="132"/>
      <c r="BR102" s="132"/>
      <c r="BS102" s="132"/>
      <c r="BT102" s="174"/>
      <c r="BU102" s="174"/>
      <c r="BV102" s="174"/>
      <c r="BW102" s="132"/>
      <c r="BX102" s="132"/>
      <c r="BY102" s="132"/>
      <c r="BZ102" s="174"/>
      <c r="CA102" s="174"/>
      <c r="CB102" s="174"/>
      <c r="CC102" s="132"/>
      <c r="CD102" s="132"/>
      <c r="CE102" s="132"/>
      <c r="CF102" s="174"/>
      <c r="CG102" s="174"/>
      <c r="CH102" s="174"/>
      <c r="CI102" s="132"/>
      <c r="CJ102" s="132"/>
      <c r="CK102" s="132"/>
      <c r="CL102" s="174"/>
      <c r="CM102" s="174"/>
      <c r="CN102" s="174"/>
      <c r="CO102" s="132"/>
      <c r="CP102" s="132"/>
      <c r="CQ102" s="132"/>
      <c r="CR102" s="174"/>
      <c r="CS102" s="174"/>
      <c r="CT102" s="174"/>
      <c r="CU102">
        <f t="shared" si="122"/>
        <v>0</v>
      </c>
      <c r="CV102">
        <f t="shared" si="123"/>
        <v>0</v>
      </c>
      <c r="CW102">
        <f t="shared" si="124"/>
        <v>0</v>
      </c>
      <c r="CX102">
        <f t="shared" si="125"/>
        <v>0</v>
      </c>
      <c r="CZ102" s="35" t="e">
        <f t="shared" si="126"/>
        <v>#DIV/0!</v>
      </c>
      <c r="DA102" s="35" t="e">
        <f t="shared" si="127"/>
        <v>#DIV/0!</v>
      </c>
      <c r="DB102" s="35" t="e">
        <f t="shared" si="128"/>
        <v>#DIV/0!</v>
      </c>
      <c r="DN102" s="183"/>
    </row>
    <row r="103" spans="1:118" ht="165" hidden="1" customHeight="1" x14ac:dyDescent="0.25">
      <c r="A103" s="188"/>
      <c r="B103" s="50">
        <v>145</v>
      </c>
      <c r="C103" s="69" t="s">
        <v>603</v>
      </c>
      <c r="D103" s="52" t="s">
        <v>246</v>
      </c>
      <c r="E103" s="63">
        <f>CZ103</f>
        <v>3</v>
      </c>
      <c r="F103" s="63">
        <f t="shared" ref="F103:G103" si="129">DA103</f>
        <v>2</v>
      </c>
      <c r="G103" s="77">
        <f t="shared" si="129"/>
        <v>6</v>
      </c>
      <c r="H103" s="63"/>
      <c r="I103" s="63"/>
      <c r="J103" s="107"/>
      <c r="K103" s="63"/>
      <c r="L103" s="63"/>
      <c r="M103" s="63"/>
      <c r="N103" s="63"/>
      <c r="O103" s="63"/>
      <c r="P103" s="63"/>
      <c r="Q103" s="63"/>
      <c r="R103" s="63"/>
      <c r="S103" s="63"/>
      <c r="T103" s="63"/>
      <c r="U103" s="52" t="s">
        <v>241</v>
      </c>
      <c r="V103" s="52" t="s">
        <v>140</v>
      </c>
      <c r="W103" s="52"/>
      <c r="X103" s="52"/>
      <c r="Y103" s="52" t="s">
        <v>227</v>
      </c>
      <c r="Z103" s="52" t="s">
        <v>441</v>
      </c>
      <c r="AA103" s="30">
        <v>5</v>
      </c>
      <c r="AB103" s="30">
        <v>2</v>
      </c>
      <c r="AC103" s="30">
        <v>10</v>
      </c>
      <c r="AD103" s="22"/>
      <c r="AE103" s="22"/>
      <c r="AF103" s="22"/>
      <c r="AG103" s="30"/>
      <c r="AH103" s="30"/>
      <c r="AI103" s="30"/>
      <c r="AJ103" s="22">
        <v>5</v>
      </c>
      <c r="AK103" s="22">
        <v>2</v>
      </c>
      <c r="AL103" s="22">
        <v>10</v>
      </c>
      <c r="AM103" s="30"/>
      <c r="AN103" s="30"/>
      <c r="AO103" s="30"/>
      <c r="AP103" s="22"/>
      <c r="AQ103" s="22"/>
      <c r="AR103" s="22"/>
      <c r="AS103" s="30"/>
      <c r="AT103" s="30"/>
      <c r="AU103" s="30"/>
      <c r="AV103" s="22"/>
      <c r="AW103" s="22"/>
      <c r="AX103" s="22"/>
      <c r="AY103" s="30">
        <v>5</v>
      </c>
      <c r="AZ103" s="30">
        <v>2</v>
      </c>
      <c r="BA103" s="30">
        <v>10</v>
      </c>
      <c r="BB103" s="22"/>
      <c r="BC103" s="22"/>
      <c r="BD103" s="22"/>
      <c r="BE103" s="30">
        <v>2</v>
      </c>
      <c r="BF103" s="30">
        <v>2</v>
      </c>
      <c r="BG103" s="30">
        <v>4</v>
      </c>
      <c r="BH103" s="22">
        <v>2</v>
      </c>
      <c r="BI103" s="22">
        <v>2</v>
      </c>
      <c r="BJ103" s="22">
        <v>4</v>
      </c>
      <c r="BK103" s="30">
        <v>2</v>
      </c>
      <c r="BL103" s="30">
        <v>2</v>
      </c>
      <c r="BM103" s="30">
        <v>4</v>
      </c>
      <c r="BN103" s="22">
        <v>2</v>
      </c>
      <c r="BO103" s="22">
        <v>2</v>
      </c>
      <c r="BP103" s="22">
        <v>4</v>
      </c>
      <c r="BQ103" s="30">
        <v>2</v>
      </c>
      <c r="BR103" s="30">
        <v>2</v>
      </c>
      <c r="BS103" s="30">
        <v>4</v>
      </c>
      <c r="BT103" s="22">
        <v>2</v>
      </c>
      <c r="BU103" s="22">
        <v>2</v>
      </c>
      <c r="BV103" s="22">
        <v>4</v>
      </c>
      <c r="BW103" s="30"/>
      <c r="BX103" s="30"/>
      <c r="BY103" s="30"/>
      <c r="BZ103" s="22"/>
      <c r="CA103" s="22"/>
      <c r="CB103" s="22"/>
      <c r="CC103" s="30"/>
      <c r="CD103" s="30"/>
      <c r="CE103" s="30"/>
      <c r="CF103" s="22"/>
      <c r="CG103" s="22"/>
      <c r="CH103" s="22"/>
      <c r="CI103" s="30"/>
      <c r="CJ103" s="30"/>
      <c r="CK103" s="30"/>
      <c r="CL103" s="22"/>
      <c r="CM103" s="22"/>
      <c r="CN103" s="22"/>
      <c r="CO103" s="30"/>
      <c r="CP103" s="30"/>
      <c r="CQ103" s="30"/>
      <c r="CR103" s="22"/>
      <c r="CS103" s="22"/>
      <c r="CT103" s="22"/>
      <c r="CU103">
        <f t="shared" si="122"/>
        <v>27</v>
      </c>
      <c r="CV103">
        <f t="shared" si="123"/>
        <v>18</v>
      </c>
      <c r="CW103">
        <f t="shared" si="124"/>
        <v>54</v>
      </c>
      <c r="CX103">
        <f t="shared" si="125"/>
        <v>9</v>
      </c>
      <c r="CZ103" s="35">
        <f t="shared" si="126"/>
        <v>3</v>
      </c>
      <c r="DA103" s="35">
        <f t="shared" si="127"/>
        <v>2</v>
      </c>
      <c r="DB103" s="35">
        <f t="shared" si="128"/>
        <v>6</v>
      </c>
      <c r="DN103" s="2">
        <v>3</v>
      </c>
    </row>
    <row r="104" spans="1:118" ht="143.25" hidden="1" customHeight="1" x14ac:dyDescent="0.25">
      <c r="A104" s="188"/>
      <c r="B104" s="167">
        <v>151</v>
      </c>
      <c r="C104" s="167" t="s">
        <v>193</v>
      </c>
      <c r="D104" s="52" t="s">
        <v>242</v>
      </c>
      <c r="E104" s="116">
        <v>6</v>
      </c>
      <c r="F104" s="116">
        <v>1</v>
      </c>
      <c r="G104" s="122">
        <v>6</v>
      </c>
      <c r="H104" s="57"/>
      <c r="I104" s="57"/>
      <c r="J104" s="57"/>
      <c r="K104" s="57"/>
      <c r="L104" s="57"/>
      <c r="M104" s="57"/>
      <c r="N104" s="57"/>
      <c r="O104" s="57"/>
      <c r="P104" s="57"/>
      <c r="Q104" s="57"/>
      <c r="R104" s="57"/>
      <c r="S104" s="57"/>
      <c r="T104" s="57"/>
      <c r="U104" s="52" t="s">
        <v>446</v>
      </c>
      <c r="V104" s="52" t="s">
        <v>140</v>
      </c>
      <c r="W104" s="52"/>
      <c r="AA104" s="131">
        <v>5</v>
      </c>
      <c r="AB104" s="131">
        <v>2</v>
      </c>
      <c r="AC104" s="131">
        <v>10</v>
      </c>
      <c r="AD104" s="129">
        <v>5</v>
      </c>
      <c r="AE104" s="129">
        <v>2</v>
      </c>
      <c r="AF104" s="129">
        <v>10</v>
      </c>
      <c r="AG104" s="131"/>
      <c r="AH104" s="131"/>
      <c r="AI104" s="131"/>
      <c r="AJ104" s="129">
        <v>5</v>
      </c>
      <c r="AK104" s="129">
        <v>2</v>
      </c>
      <c r="AL104" s="129">
        <v>10</v>
      </c>
      <c r="AM104" s="131">
        <v>3</v>
      </c>
      <c r="AN104" s="131">
        <v>1</v>
      </c>
      <c r="AO104" s="131">
        <v>3</v>
      </c>
      <c r="AP104" s="129">
        <v>5</v>
      </c>
      <c r="AQ104" s="129">
        <v>2</v>
      </c>
      <c r="AR104" s="129">
        <v>10</v>
      </c>
      <c r="AS104" s="131">
        <v>5</v>
      </c>
      <c r="AT104" s="131">
        <v>2</v>
      </c>
      <c r="AU104" s="131">
        <v>10</v>
      </c>
      <c r="AV104" s="129">
        <v>5</v>
      </c>
      <c r="AW104" s="129">
        <v>2</v>
      </c>
      <c r="AX104" s="129">
        <v>10</v>
      </c>
      <c r="AY104" s="131">
        <v>5</v>
      </c>
      <c r="AZ104" s="131">
        <v>2</v>
      </c>
      <c r="BA104" s="131">
        <v>10</v>
      </c>
      <c r="BB104" s="129"/>
      <c r="BC104" s="129"/>
      <c r="BD104" s="129"/>
      <c r="BE104" s="131">
        <v>8</v>
      </c>
      <c r="BF104" s="131">
        <v>3</v>
      </c>
      <c r="BG104" s="131">
        <v>24</v>
      </c>
      <c r="BH104" s="129">
        <v>8</v>
      </c>
      <c r="BI104" s="129">
        <v>3</v>
      </c>
      <c r="BJ104" s="129">
        <v>24</v>
      </c>
      <c r="BK104" s="131">
        <v>8</v>
      </c>
      <c r="BL104" s="131">
        <v>3</v>
      </c>
      <c r="BM104" s="131">
        <v>24</v>
      </c>
      <c r="BN104" s="129">
        <v>8</v>
      </c>
      <c r="BO104" s="129">
        <v>3</v>
      </c>
      <c r="BP104" s="129">
        <v>24</v>
      </c>
      <c r="BQ104" s="131">
        <v>8</v>
      </c>
      <c r="BR104" s="131">
        <v>3</v>
      </c>
      <c r="BS104" s="131">
        <v>24</v>
      </c>
      <c r="BT104" s="129">
        <v>8</v>
      </c>
      <c r="BU104" s="129">
        <v>3</v>
      </c>
      <c r="BV104" s="129">
        <v>24</v>
      </c>
      <c r="BW104" s="131">
        <v>6</v>
      </c>
      <c r="BX104" s="131">
        <v>1</v>
      </c>
      <c r="BY104" s="131">
        <v>6</v>
      </c>
      <c r="BZ104" s="129">
        <v>6</v>
      </c>
      <c r="CA104" s="129">
        <v>1</v>
      </c>
      <c r="CB104" s="129">
        <v>6</v>
      </c>
      <c r="CC104" s="131">
        <v>6</v>
      </c>
      <c r="CD104" s="131">
        <v>1</v>
      </c>
      <c r="CE104" s="131">
        <v>6</v>
      </c>
      <c r="CF104" s="129">
        <v>6</v>
      </c>
      <c r="CG104" s="129">
        <v>1</v>
      </c>
      <c r="CH104" s="129">
        <v>6</v>
      </c>
      <c r="CI104" s="131">
        <v>6</v>
      </c>
      <c r="CJ104" s="131">
        <v>1</v>
      </c>
      <c r="CK104" s="131">
        <v>6</v>
      </c>
      <c r="CL104" s="129">
        <v>6</v>
      </c>
      <c r="CM104" s="129">
        <v>1</v>
      </c>
      <c r="CN104" s="129">
        <v>6</v>
      </c>
      <c r="CO104" s="131">
        <v>6</v>
      </c>
      <c r="CP104" s="131">
        <v>1</v>
      </c>
      <c r="CQ104" s="131">
        <v>6</v>
      </c>
      <c r="CR104" s="129">
        <v>6</v>
      </c>
      <c r="CS104" s="129">
        <v>1</v>
      </c>
      <c r="CT104" s="129">
        <v>6</v>
      </c>
      <c r="CU104">
        <f t="shared" si="122"/>
        <v>134</v>
      </c>
      <c r="CV104">
        <f t="shared" si="123"/>
        <v>41</v>
      </c>
      <c r="CW104">
        <f t="shared" si="124"/>
        <v>265</v>
      </c>
      <c r="CX104">
        <f t="shared" si="125"/>
        <v>22</v>
      </c>
      <c r="CZ104" s="35">
        <f t="shared" si="126"/>
        <v>6.0909090909090908</v>
      </c>
      <c r="DA104" s="35">
        <f t="shared" si="127"/>
        <v>1.8636363636363635</v>
      </c>
      <c r="DB104" s="35">
        <f t="shared" si="128"/>
        <v>12.045454545454545</v>
      </c>
      <c r="DN104" s="165">
        <v>5</v>
      </c>
    </row>
    <row r="105" spans="1:118" ht="151.5" customHeight="1" x14ac:dyDescent="0.25">
      <c r="A105" s="189"/>
      <c r="B105" s="190"/>
      <c r="C105" s="142"/>
      <c r="D105" s="52" t="s">
        <v>445</v>
      </c>
      <c r="E105" s="115"/>
      <c r="F105" s="115"/>
      <c r="G105" s="123"/>
      <c r="H105" s="61">
        <f>(K105+M105+O105+Q105+S105)/5</f>
        <v>4</v>
      </c>
      <c r="I105" s="61">
        <f>(L105+N105+P105+R105+T105)/5</f>
        <v>2.4</v>
      </c>
      <c r="J105" s="110">
        <f>H105*I105</f>
        <v>9.6</v>
      </c>
      <c r="K105" s="61">
        <v>4</v>
      </c>
      <c r="L105" s="61">
        <v>3</v>
      </c>
      <c r="M105" s="61">
        <v>4</v>
      </c>
      <c r="N105" s="61">
        <v>3</v>
      </c>
      <c r="O105" s="61">
        <v>4</v>
      </c>
      <c r="P105" s="61">
        <v>3</v>
      </c>
      <c r="Q105" s="61">
        <v>5</v>
      </c>
      <c r="R105" s="61">
        <v>1</v>
      </c>
      <c r="S105" s="61">
        <v>3</v>
      </c>
      <c r="T105" s="61">
        <v>2</v>
      </c>
      <c r="U105" s="52" t="s">
        <v>270</v>
      </c>
      <c r="V105" s="68">
        <v>42614</v>
      </c>
      <c r="W105" s="104" t="s">
        <v>666</v>
      </c>
      <c r="X105" s="55" t="s">
        <v>634</v>
      </c>
      <c r="Y105" s="88" t="s">
        <v>659</v>
      </c>
      <c r="Z105" s="52" t="s">
        <v>444</v>
      </c>
      <c r="AA105" s="162"/>
      <c r="AB105" s="162"/>
      <c r="AC105" s="162"/>
      <c r="AD105" s="130"/>
      <c r="AE105" s="130"/>
      <c r="AF105" s="130"/>
      <c r="AG105" s="162"/>
      <c r="AH105" s="162"/>
      <c r="AI105" s="162"/>
      <c r="AJ105" s="130"/>
      <c r="AK105" s="130"/>
      <c r="AL105" s="130"/>
      <c r="AM105" s="162"/>
      <c r="AN105" s="162"/>
      <c r="AO105" s="162"/>
      <c r="AP105" s="130"/>
      <c r="AQ105" s="130"/>
      <c r="AR105" s="130"/>
      <c r="AS105" s="162"/>
      <c r="AT105" s="162"/>
      <c r="AU105" s="162"/>
      <c r="AV105" s="130"/>
      <c r="AW105" s="130"/>
      <c r="AX105" s="130"/>
      <c r="AY105" s="162"/>
      <c r="AZ105" s="162"/>
      <c r="BA105" s="162"/>
      <c r="BB105" s="130"/>
      <c r="BC105" s="130"/>
      <c r="BD105" s="130"/>
      <c r="BE105" s="162"/>
      <c r="BF105" s="162"/>
      <c r="BG105" s="162"/>
      <c r="BH105" s="130"/>
      <c r="BI105" s="130"/>
      <c r="BJ105" s="130"/>
      <c r="BK105" s="162"/>
      <c r="BL105" s="162"/>
      <c r="BM105" s="162"/>
      <c r="BN105" s="130"/>
      <c r="BO105" s="130"/>
      <c r="BP105" s="130"/>
      <c r="BQ105" s="162"/>
      <c r="BR105" s="162"/>
      <c r="BS105" s="162"/>
      <c r="BT105" s="130"/>
      <c r="BU105" s="130"/>
      <c r="BV105" s="130"/>
      <c r="BW105" s="162"/>
      <c r="BX105" s="162"/>
      <c r="BY105" s="162"/>
      <c r="BZ105" s="130"/>
      <c r="CA105" s="130"/>
      <c r="CB105" s="130"/>
      <c r="CC105" s="162"/>
      <c r="CD105" s="162"/>
      <c r="CE105" s="162"/>
      <c r="CF105" s="130"/>
      <c r="CG105" s="130"/>
      <c r="CH105" s="130"/>
      <c r="CI105" s="162"/>
      <c r="CJ105" s="162"/>
      <c r="CK105" s="162"/>
      <c r="CL105" s="130"/>
      <c r="CM105" s="130"/>
      <c r="CN105" s="130"/>
      <c r="CO105" s="162"/>
      <c r="CP105" s="162"/>
      <c r="CQ105" s="162"/>
      <c r="CR105" s="130"/>
      <c r="CS105" s="130"/>
      <c r="CT105" s="130"/>
      <c r="CU105">
        <f t="shared" si="122"/>
        <v>0</v>
      </c>
      <c r="CV105">
        <f t="shared" si="123"/>
        <v>0</v>
      </c>
      <c r="CW105">
        <f t="shared" si="124"/>
        <v>0</v>
      </c>
      <c r="CX105">
        <f t="shared" si="125"/>
        <v>0</v>
      </c>
      <c r="CZ105" s="35" t="e">
        <f t="shared" si="126"/>
        <v>#DIV/0!</v>
      </c>
      <c r="DA105" s="35" t="e">
        <f t="shared" si="127"/>
        <v>#DIV/0!</v>
      </c>
      <c r="DB105" s="35" t="e">
        <f t="shared" si="128"/>
        <v>#DIV/0!</v>
      </c>
      <c r="DN105" s="166"/>
    </row>
    <row r="106" spans="1:118" ht="37.5" hidden="1" x14ac:dyDescent="0.25">
      <c r="A106" s="14" t="s">
        <v>14</v>
      </c>
      <c r="B106" s="50"/>
      <c r="C106" s="51"/>
      <c r="D106" s="52"/>
      <c r="E106" s="52"/>
      <c r="F106" s="52"/>
      <c r="G106" s="52"/>
      <c r="H106" s="52"/>
      <c r="I106" s="52"/>
      <c r="J106" s="105"/>
      <c r="K106" s="52"/>
      <c r="L106" s="52"/>
      <c r="M106" s="52"/>
      <c r="N106" s="52"/>
      <c r="O106" s="52"/>
      <c r="P106" s="52"/>
      <c r="Q106" s="52"/>
      <c r="R106" s="52"/>
      <c r="S106" s="52"/>
      <c r="T106" s="52"/>
      <c r="U106" s="52"/>
      <c r="V106" s="52"/>
      <c r="W106" s="52"/>
      <c r="X106" s="52"/>
      <c r="Y106" s="52"/>
      <c r="Z106" s="52"/>
      <c r="AA106" s="30"/>
      <c r="AB106" s="30"/>
      <c r="AC106" s="30"/>
      <c r="AD106" s="22"/>
      <c r="AE106" s="22"/>
      <c r="AF106" s="22"/>
      <c r="AG106" s="30"/>
      <c r="AH106" s="30"/>
      <c r="AI106" s="30"/>
      <c r="AJ106" s="22"/>
      <c r="AK106" s="22"/>
      <c r="AL106" s="22"/>
      <c r="AM106" s="30"/>
      <c r="AN106" s="30"/>
      <c r="AO106" s="30"/>
      <c r="AP106" s="22"/>
      <c r="AQ106" s="22"/>
      <c r="AR106" s="22"/>
      <c r="AS106" s="30"/>
      <c r="AT106" s="30"/>
      <c r="AU106" s="30"/>
      <c r="AV106" s="22"/>
      <c r="AW106" s="22"/>
      <c r="AX106" s="22"/>
      <c r="AY106" s="30"/>
      <c r="AZ106" s="30"/>
      <c r="BA106" s="30"/>
      <c r="BB106" s="22"/>
      <c r="BC106" s="22"/>
      <c r="BD106" s="22"/>
      <c r="BE106" s="30"/>
      <c r="BF106" s="30"/>
      <c r="BG106" s="30"/>
      <c r="BH106" s="22"/>
      <c r="BI106" s="22"/>
      <c r="BJ106" s="22"/>
      <c r="BK106" s="30"/>
      <c r="BL106" s="30"/>
      <c r="BM106" s="30"/>
      <c r="BN106" s="22"/>
      <c r="BO106" s="22"/>
      <c r="BP106" s="22"/>
      <c r="BQ106" s="30"/>
      <c r="BR106" s="30"/>
      <c r="BS106" s="30"/>
      <c r="BT106" s="22"/>
      <c r="BU106" s="22"/>
      <c r="BV106" s="22"/>
      <c r="BW106" s="30"/>
      <c r="BX106" s="30"/>
      <c r="BY106" s="30"/>
      <c r="BZ106" s="22"/>
      <c r="CA106" s="22"/>
      <c r="CB106" s="22"/>
      <c r="CC106" s="30"/>
      <c r="CD106" s="30"/>
      <c r="CE106" s="30"/>
      <c r="CF106" s="22"/>
      <c r="CG106" s="22"/>
      <c r="CH106" s="22"/>
      <c r="CI106" s="30"/>
      <c r="CJ106" s="30"/>
      <c r="CK106" s="30"/>
      <c r="CL106" s="22"/>
      <c r="CM106" s="22"/>
      <c r="CN106" s="22"/>
      <c r="CO106" s="30"/>
      <c r="CP106" s="30"/>
      <c r="CQ106" s="30"/>
      <c r="CR106" s="22"/>
      <c r="CS106" s="22"/>
      <c r="CT106" s="22"/>
      <c r="CU106">
        <f t="shared" si="122"/>
        <v>0</v>
      </c>
      <c r="CV106">
        <f t="shared" si="123"/>
        <v>0</v>
      </c>
      <c r="CW106">
        <f t="shared" si="124"/>
        <v>0</v>
      </c>
      <c r="CX106">
        <f t="shared" si="125"/>
        <v>0</v>
      </c>
      <c r="CZ106" s="35" t="e">
        <f t="shared" si="126"/>
        <v>#DIV/0!</v>
      </c>
      <c r="DA106" s="35" t="e">
        <f t="shared" si="127"/>
        <v>#DIV/0!</v>
      </c>
      <c r="DB106" s="35" t="e">
        <f t="shared" si="128"/>
        <v>#DIV/0!</v>
      </c>
      <c r="DN106" s="2"/>
    </row>
    <row r="107" spans="1:118" ht="67.5" hidden="1" customHeight="1" x14ac:dyDescent="0.25">
      <c r="A107" s="90" t="s">
        <v>137</v>
      </c>
      <c r="B107" s="167">
        <v>159</v>
      </c>
      <c r="C107" s="167" t="s">
        <v>661</v>
      </c>
      <c r="D107" s="52" t="s">
        <v>450</v>
      </c>
      <c r="E107" s="116">
        <v>9</v>
      </c>
      <c r="F107" s="116">
        <v>1</v>
      </c>
      <c r="G107" s="122">
        <v>9</v>
      </c>
      <c r="H107" s="57"/>
      <c r="I107" s="57"/>
      <c r="J107" s="57"/>
      <c r="K107" s="57"/>
      <c r="L107" s="57"/>
      <c r="M107" s="57"/>
      <c r="N107" s="57"/>
      <c r="O107" s="57"/>
      <c r="P107" s="57"/>
      <c r="Q107" s="57"/>
      <c r="R107" s="57"/>
      <c r="S107" s="57"/>
      <c r="T107" s="57"/>
      <c r="U107" s="52" t="s">
        <v>329</v>
      </c>
      <c r="V107" s="52" t="s">
        <v>140</v>
      </c>
      <c r="W107" s="52"/>
      <c r="X107" s="52"/>
      <c r="Y107" s="52" t="s">
        <v>227</v>
      </c>
      <c r="Z107" s="52" t="s">
        <v>447</v>
      </c>
      <c r="AA107" s="131"/>
      <c r="AB107" s="131"/>
      <c r="AC107" s="131"/>
      <c r="AD107" s="129"/>
      <c r="AE107" s="129"/>
      <c r="AF107" s="129"/>
      <c r="AG107" s="131"/>
      <c r="AH107" s="131"/>
      <c r="AI107" s="131"/>
      <c r="AJ107" s="129"/>
      <c r="AK107" s="129"/>
      <c r="AL107" s="129"/>
      <c r="AM107" s="131">
        <v>8</v>
      </c>
      <c r="AN107" s="131">
        <v>1</v>
      </c>
      <c r="AO107" s="131">
        <v>8</v>
      </c>
      <c r="AP107" s="129"/>
      <c r="AQ107" s="129"/>
      <c r="AR107" s="129"/>
      <c r="AS107" s="131"/>
      <c r="AT107" s="131"/>
      <c r="AU107" s="131"/>
      <c r="AV107" s="129"/>
      <c r="AW107" s="129"/>
      <c r="AX107" s="129"/>
      <c r="AY107" s="131"/>
      <c r="AZ107" s="131"/>
      <c r="BA107" s="131"/>
      <c r="BB107" s="129"/>
      <c r="BC107" s="129"/>
      <c r="BD107" s="129"/>
      <c r="BE107" s="131">
        <v>8</v>
      </c>
      <c r="BF107" s="131">
        <v>5</v>
      </c>
      <c r="BG107" s="131">
        <v>40</v>
      </c>
      <c r="BH107" s="129">
        <v>8</v>
      </c>
      <c r="BI107" s="129">
        <v>5</v>
      </c>
      <c r="BJ107" s="129">
        <v>40</v>
      </c>
      <c r="BK107" s="131">
        <v>8</v>
      </c>
      <c r="BL107" s="131">
        <v>5</v>
      </c>
      <c r="BM107" s="131">
        <v>40</v>
      </c>
      <c r="BN107" s="129">
        <v>8</v>
      </c>
      <c r="BO107" s="129">
        <v>5</v>
      </c>
      <c r="BP107" s="129">
        <v>40</v>
      </c>
      <c r="BQ107" s="131">
        <v>8</v>
      </c>
      <c r="BR107" s="131">
        <v>5</v>
      </c>
      <c r="BS107" s="131">
        <v>40</v>
      </c>
      <c r="BT107" s="129">
        <v>8</v>
      </c>
      <c r="BU107" s="129">
        <v>5</v>
      </c>
      <c r="BV107" s="129">
        <v>40</v>
      </c>
      <c r="BW107" s="131">
        <v>9</v>
      </c>
      <c r="BX107" s="131">
        <v>1</v>
      </c>
      <c r="BY107" s="131">
        <v>9</v>
      </c>
      <c r="BZ107" s="129">
        <v>9</v>
      </c>
      <c r="CA107" s="129">
        <v>1</v>
      </c>
      <c r="CB107" s="129">
        <v>9</v>
      </c>
      <c r="CC107" s="131">
        <v>9</v>
      </c>
      <c r="CD107" s="131">
        <v>1</v>
      </c>
      <c r="CE107" s="131">
        <v>9</v>
      </c>
      <c r="CF107" s="129">
        <v>9</v>
      </c>
      <c r="CG107" s="129">
        <v>1</v>
      </c>
      <c r="CH107" s="129">
        <v>9</v>
      </c>
      <c r="CI107" s="131">
        <v>9</v>
      </c>
      <c r="CJ107" s="131">
        <v>1</v>
      </c>
      <c r="CK107" s="131">
        <v>9</v>
      </c>
      <c r="CL107" s="129">
        <v>9</v>
      </c>
      <c r="CM107" s="129">
        <v>1</v>
      </c>
      <c r="CN107" s="129">
        <v>9</v>
      </c>
      <c r="CO107" s="131">
        <v>9</v>
      </c>
      <c r="CP107" s="131">
        <v>1</v>
      </c>
      <c r="CQ107" s="131">
        <v>9</v>
      </c>
      <c r="CR107" s="129">
        <v>9</v>
      </c>
      <c r="CS107" s="129">
        <v>1</v>
      </c>
      <c r="CT107" s="129">
        <v>9</v>
      </c>
      <c r="CU107">
        <f t="shared" si="122"/>
        <v>128</v>
      </c>
      <c r="CV107">
        <f t="shared" si="123"/>
        <v>39</v>
      </c>
      <c r="CW107">
        <f t="shared" si="124"/>
        <v>320</v>
      </c>
      <c r="CX107">
        <f t="shared" si="125"/>
        <v>15</v>
      </c>
      <c r="CZ107" s="35">
        <f t="shared" si="126"/>
        <v>8.5333333333333332</v>
      </c>
      <c r="DA107" s="35">
        <f t="shared" si="127"/>
        <v>2.6</v>
      </c>
      <c r="DB107" s="35">
        <f t="shared" si="128"/>
        <v>21.333333333333332</v>
      </c>
      <c r="DN107" s="165">
        <v>2</v>
      </c>
    </row>
    <row r="108" spans="1:118" ht="114" customHeight="1" x14ac:dyDescent="0.25">
      <c r="A108" s="102" t="s">
        <v>137</v>
      </c>
      <c r="B108" s="148"/>
      <c r="C108" s="148"/>
      <c r="D108" s="52" t="s">
        <v>448</v>
      </c>
      <c r="E108" s="115"/>
      <c r="F108" s="115"/>
      <c r="G108" s="125"/>
      <c r="H108" s="61">
        <f>(K108+M108+O108+Q108+S108)/5</f>
        <v>4</v>
      </c>
      <c r="I108" s="61">
        <f>(L108+N108+P108+R108+T108)/5</f>
        <v>2.2000000000000002</v>
      </c>
      <c r="J108" s="76">
        <f>H108*I108</f>
        <v>8.8000000000000007</v>
      </c>
      <c r="K108" s="61">
        <v>4</v>
      </c>
      <c r="L108" s="61">
        <v>3</v>
      </c>
      <c r="M108" s="61">
        <v>4</v>
      </c>
      <c r="N108" s="61">
        <v>3</v>
      </c>
      <c r="O108" s="61">
        <v>5</v>
      </c>
      <c r="P108" s="61">
        <v>2</v>
      </c>
      <c r="Q108" s="61">
        <v>3</v>
      </c>
      <c r="R108" s="61">
        <v>2</v>
      </c>
      <c r="S108" s="61">
        <v>4</v>
      </c>
      <c r="T108" s="61">
        <v>1</v>
      </c>
      <c r="U108" s="52" t="s">
        <v>662</v>
      </c>
      <c r="V108" s="68">
        <v>42614</v>
      </c>
      <c r="W108" s="52" t="s">
        <v>668</v>
      </c>
      <c r="X108" s="114" t="s">
        <v>635</v>
      </c>
      <c r="Y108" s="88" t="s">
        <v>659</v>
      </c>
      <c r="Z108" s="52" t="s">
        <v>449</v>
      </c>
      <c r="AA108" s="162"/>
      <c r="AB108" s="162"/>
      <c r="AC108" s="162"/>
      <c r="AD108" s="130"/>
      <c r="AE108" s="130"/>
      <c r="AF108" s="130"/>
      <c r="AG108" s="162"/>
      <c r="AH108" s="162"/>
      <c r="AI108" s="162"/>
      <c r="AJ108" s="130"/>
      <c r="AK108" s="130"/>
      <c r="AL108" s="130"/>
      <c r="AM108" s="162"/>
      <c r="AN108" s="162"/>
      <c r="AO108" s="162"/>
      <c r="AP108" s="130"/>
      <c r="AQ108" s="130"/>
      <c r="AR108" s="130"/>
      <c r="AS108" s="162"/>
      <c r="AT108" s="162"/>
      <c r="AU108" s="162"/>
      <c r="AV108" s="130"/>
      <c r="AW108" s="130"/>
      <c r="AX108" s="130"/>
      <c r="AY108" s="162"/>
      <c r="AZ108" s="162"/>
      <c r="BA108" s="162"/>
      <c r="BB108" s="130"/>
      <c r="BC108" s="130"/>
      <c r="BD108" s="130"/>
      <c r="BE108" s="162"/>
      <c r="BF108" s="162"/>
      <c r="BG108" s="162"/>
      <c r="BH108" s="130"/>
      <c r="BI108" s="130"/>
      <c r="BJ108" s="130"/>
      <c r="BK108" s="162"/>
      <c r="BL108" s="162"/>
      <c r="BM108" s="162"/>
      <c r="BN108" s="130"/>
      <c r="BO108" s="130"/>
      <c r="BP108" s="130"/>
      <c r="BQ108" s="162"/>
      <c r="BR108" s="162"/>
      <c r="BS108" s="162"/>
      <c r="BT108" s="130"/>
      <c r="BU108" s="130"/>
      <c r="BV108" s="130"/>
      <c r="BW108" s="162"/>
      <c r="BX108" s="162"/>
      <c r="BY108" s="162"/>
      <c r="BZ108" s="130"/>
      <c r="CA108" s="130"/>
      <c r="CB108" s="130"/>
      <c r="CC108" s="162"/>
      <c r="CD108" s="162"/>
      <c r="CE108" s="162"/>
      <c r="CF108" s="130"/>
      <c r="CG108" s="130"/>
      <c r="CH108" s="130"/>
      <c r="CI108" s="162"/>
      <c r="CJ108" s="162"/>
      <c r="CK108" s="162"/>
      <c r="CL108" s="130"/>
      <c r="CM108" s="130"/>
      <c r="CN108" s="130"/>
      <c r="CO108" s="162"/>
      <c r="CP108" s="162"/>
      <c r="CQ108" s="162"/>
      <c r="CR108" s="130"/>
      <c r="CS108" s="130"/>
      <c r="CT108" s="130"/>
      <c r="CU108">
        <f t="shared" si="122"/>
        <v>0</v>
      </c>
      <c r="CV108">
        <f t="shared" si="123"/>
        <v>0</v>
      </c>
      <c r="CW108">
        <f t="shared" si="124"/>
        <v>0</v>
      </c>
      <c r="CX108">
        <f t="shared" si="125"/>
        <v>0</v>
      </c>
      <c r="CZ108" s="35" t="e">
        <f t="shared" si="126"/>
        <v>#DIV/0!</v>
      </c>
      <c r="DA108" s="35" t="e">
        <f t="shared" si="127"/>
        <v>#DIV/0!</v>
      </c>
      <c r="DB108" s="35" t="e">
        <f t="shared" si="128"/>
        <v>#DIV/0!</v>
      </c>
      <c r="DN108" s="166"/>
    </row>
    <row r="109" spans="1:118" ht="101.25" hidden="1" customHeight="1" x14ac:dyDescent="0.25">
      <c r="A109" s="91"/>
      <c r="B109" s="50">
        <v>162</v>
      </c>
      <c r="C109" s="50" t="s">
        <v>138</v>
      </c>
      <c r="D109" s="52" t="s">
        <v>382</v>
      </c>
      <c r="E109" s="63">
        <f>CZ109</f>
        <v>8</v>
      </c>
      <c r="F109" s="63">
        <f t="shared" ref="F109:G109" si="130">DA109</f>
        <v>1</v>
      </c>
      <c r="G109" s="63">
        <f t="shared" si="130"/>
        <v>8</v>
      </c>
      <c r="H109" s="63"/>
      <c r="I109" s="63"/>
      <c r="J109" s="107"/>
      <c r="K109" s="63"/>
      <c r="L109" s="63"/>
      <c r="M109" s="63"/>
      <c r="N109" s="63"/>
      <c r="O109" s="63"/>
      <c r="P109" s="63"/>
      <c r="Q109" s="63"/>
      <c r="R109" s="63"/>
      <c r="S109" s="63"/>
      <c r="T109" s="63"/>
      <c r="U109" s="52" t="s">
        <v>329</v>
      </c>
      <c r="V109" s="52" t="s">
        <v>140</v>
      </c>
      <c r="W109" s="52"/>
      <c r="X109" s="115"/>
      <c r="Y109" s="52" t="s">
        <v>227</v>
      </c>
      <c r="Z109" s="52" t="s">
        <v>148</v>
      </c>
      <c r="AA109" s="30"/>
      <c r="AB109" s="30"/>
      <c r="AC109" s="30"/>
      <c r="AD109" s="22"/>
      <c r="AE109" s="22"/>
      <c r="AF109" s="22"/>
      <c r="AG109" s="30"/>
      <c r="AH109" s="30"/>
      <c r="AI109" s="30"/>
      <c r="AJ109" s="22"/>
      <c r="AK109" s="22"/>
      <c r="AL109" s="22"/>
      <c r="AM109" s="30">
        <v>8</v>
      </c>
      <c r="AN109" s="30">
        <v>1</v>
      </c>
      <c r="AO109" s="30">
        <f t="shared" ref="AO109:AO114" si="131">AM109*AN109</f>
        <v>8</v>
      </c>
      <c r="AP109" s="22"/>
      <c r="AQ109" s="22"/>
      <c r="AR109" s="22"/>
      <c r="AS109" s="30"/>
      <c r="AT109" s="30"/>
      <c r="AU109" s="30"/>
      <c r="AV109" s="22"/>
      <c r="AW109" s="22"/>
      <c r="AX109" s="22"/>
      <c r="AY109" s="30"/>
      <c r="AZ109" s="30"/>
      <c r="BA109" s="30"/>
      <c r="BB109" s="22"/>
      <c r="BC109" s="22"/>
      <c r="BD109" s="22"/>
      <c r="BE109" s="30"/>
      <c r="BF109" s="30"/>
      <c r="BG109" s="30"/>
      <c r="BH109" s="22"/>
      <c r="BI109" s="22"/>
      <c r="BJ109" s="22"/>
      <c r="BK109" s="30"/>
      <c r="BL109" s="30"/>
      <c r="BM109" s="30"/>
      <c r="BN109" s="22"/>
      <c r="BO109" s="22"/>
      <c r="BP109" s="22"/>
      <c r="BQ109" s="30"/>
      <c r="BR109" s="30"/>
      <c r="BS109" s="30"/>
      <c r="BT109" s="22"/>
      <c r="BU109" s="22"/>
      <c r="BV109" s="22"/>
      <c r="BW109" s="30"/>
      <c r="BX109" s="30"/>
      <c r="BY109" s="30"/>
      <c r="BZ109" s="22"/>
      <c r="CA109" s="22"/>
      <c r="CB109" s="22"/>
      <c r="CC109" s="30"/>
      <c r="CD109" s="30"/>
      <c r="CE109" s="30"/>
      <c r="CF109" s="22"/>
      <c r="CG109" s="22"/>
      <c r="CH109" s="22"/>
      <c r="CI109" s="30"/>
      <c r="CJ109" s="30"/>
      <c r="CK109" s="30"/>
      <c r="CL109" s="22"/>
      <c r="CM109" s="22"/>
      <c r="CN109" s="22"/>
      <c r="CO109" s="30"/>
      <c r="CP109" s="30"/>
      <c r="CQ109" s="30"/>
      <c r="CR109" s="22"/>
      <c r="CS109" s="22"/>
      <c r="CT109" s="22"/>
      <c r="CU109">
        <f t="shared" si="122"/>
        <v>8</v>
      </c>
      <c r="CV109">
        <f t="shared" si="123"/>
        <v>1</v>
      </c>
      <c r="CW109">
        <f t="shared" si="124"/>
        <v>8</v>
      </c>
      <c r="CX109">
        <f t="shared" si="125"/>
        <v>1</v>
      </c>
      <c r="CZ109" s="35">
        <f t="shared" si="126"/>
        <v>8</v>
      </c>
      <c r="DA109" s="35">
        <f t="shared" si="127"/>
        <v>1</v>
      </c>
      <c r="DB109" s="35">
        <f t="shared" si="128"/>
        <v>8</v>
      </c>
      <c r="DN109" s="2">
        <v>2</v>
      </c>
    </row>
    <row r="110" spans="1:118" ht="112.5" hidden="1" customHeight="1" x14ac:dyDescent="0.25">
      <c r="A110" s="91"/>
      <c r="B110" s="50">
        <v>163</v>
      </c>
      <c r="C110" s="50" t="s">
        <v>139</v>
      </c>
      <c r="D110" s="52" t="s">
        <v>383</v>
      </c>
      <c r="E110" s="63">
        <f>CZ110</f>
        <v>7</v>
      </c>
      <c r="F110" s="63">
        <f t="shared" ref="F110" si="132">DA110</f>
        <v>1</v>
      </c>
      <c r="G110" s="63">
        <f t="shared" ref="G110" si="133">DB110</f>
        <v>7</v>
      </c>
      <c r="H110" s="63"/>
      <c r="I110" s="63"/>
      <c r="J110" s="63"/>
      <c r="K110" s="63"/>
      <c r="L110" s="63"/>
      <c r="M110" s="63"/>
      <c r="N110" s="63"/>
      <c r="O110" s="63"/>
      <c r="P110" s="63"/>
      <c r="Q110" s="63"/>
      <c r="R110" s="63"/>
      <c r="S110" s="63"/>
      <c r="T110" s="63"/>
      <c r="U110" s="52" t="s">
        <v>329</v>
      </c>
      <c r="V110" s="52" t="s">
        <v>140</v>
      </c>
      <c r="W110" s="52"/>
      <c r="X110" s="52"/>
      <c r="Y110" s="52" t="s">
        <v>227</v>
      </c>
      <c r="Z110" s="52" t="s">
        <v>148</v>
      </c>
      <c r="AA110" s="30"/>
      <c r="AB110" s="30"/>
      <c r="AC110" s="30"/>
      <c r="AD110" s="22"/>
      <c r="AE110" s="22"/>
      <c r="AF110" s="22"/>
      <c r="AG110" s="30"/>
      <c r="AH110" s="30"/>
      <c r="AI110" s="30"/>
      <c r="AJ110" s="22"/>
      <c r="AK110" s="22"/>
      <c r="AL110" s="22"/>
      <c r="AM110" s="30">
        <v>7</v>
      </c>
      <c r="AN110" s="30">
        <v>1</v>
      </c>
      <c r="AO110" s="30">
        <f t="shared" si="131"/>
        <v>7</v>
      </c>
      <c r="AP110" s="22"/>
      <c r="AQ110" s="22"/>
      <c r="AR110" s="22"/>
      <c r="AS110" s="30"/>
      <c r="AT110" s="30"/>
      <c r="AU110" s="30"/>
      <c r="AV110" s="22"/>
      <c r="AW110" s="22"/>
      <c r="AX110" s="22"/>
      <c r="AY110" s="30"/>
      <c r="AZ110" s="30"/>
      <c r="BA110" s="30"/>
      <c r="BB110" s="22"/>
      <c r="BC110" s="22"/>
      <c r="BD110" s="22"/>
      <c r="BE110" s="30"/>
      <c r="BF110" s="30"/>
      <c r="BG110" s="30"/>
      <c r="BH110" s="22"/>
      <c r="BI110" s="22"/>
      <c r="BJ110" s="22"/>
      <c r="BK110" s="30"/>
      <c r="BL110" s="30"/>
      <c r="BM110" s="30"/>
      <c r="BN110" s="22"/>
      <c r="BO110" s="22"/>
      <c r="BP110" s="22"/>
      <c r="BQ110" s="30"/>
      <c r="BR110" s="30"/>
      <c r="BS110" s="30"/>
      <c r="BT110" s="22"/>
      <c r="BU110" s="22"/>
      <c r="BV110" s="22"/>
      <c r="BW110" s="30"/>
      <c r="BX110" s="30"/>
      <c r="BY110" s="30"/>
      <c r="BZ110" s="22"/>
      <c r="CA110" s="22"/>
      <c r="CB110" s="22"/>
      <c r="CC110" s="30"/>
      <c r="CD110" s="30"/>
      <c r="CE110" s="30"/>
      <c r="CF110" s="22"/>
      <c r="CG110" s="22"/>
      <c r="CH110" s="22"/>
      <c r="CI110" s="30"/>
      <c r="CJ110" s="30"/>
      <c r="CK110" s="30"/>
      <c r="CL110" s="22"/>
      <c r="CM110" s="22"/>
      <c r="CN110" s="22"/>
      <c r="CO110" s="30"/>
      <c r="CP110" s="30"/>
      <c r="CQ110" s="30"/>
      <c r="CR110" s="22"/>
      <c r="CS110" s="22"/>
      <c r="CT110" s="22"/>
      <c r="CU110">
        <f t="shared" si="122"/>
        <v>7</v>
      </c>
      <c r="CV110">
        <f t="shared" si="123"/>
        <v>1</v>
      </c>
      <c r="CW110">
        <f t="shared" si="124"/>
        <v>7</v>
      </c>
      <c r="CX110">
        <f t="shared" si="125"/>
        <v>1</v>
      </c>
      <c r="CZ110" s="35">
        <f t="shared" si="126"/>
        <v>7</v>
      </c>
      <c r="DA110" s="35">
        <f t="shared" si="127"/>
        <v>1</v>
      </c>
      <c r="DB110" s="35">
        <f t="shared" si="128"/>
        <v>7</v>
      </c>
      <c r="DN110" s="2">
        <v>2</v>
      </c>
    </row>
    <row r="111" spans="1:118" ht="47.25" hidden="1" customHeight="1" x14ac:dyDescent="0.25">
      <c r="A111" s="91"/>
      <c r="AA111" s="86"/>
      <c r="AB111" s="86"/>
      <c r="AC111" s="86"/>
      <c r="AD111" s="84"/>
      <c r="AE111" s="84"/>
      <c r="AF111" s="84"/>
      <c r="AG111" s="86"/>
      <c r="AH111" s="86"/>
      <c r="AI111" s="86"/>
      <c r="AJ111" s="84"/>
      <c r="AK111" s="84"/>
      <c r="AL111" s="84"/>
      <c r="AM111" s="86">
        <v>7</v>
      </c>
      <c r="AN111" s="86">
        <v>1</v>
      </c>
      <c r="AO111" s="86">
        <v>7</v>
      </c>
      <c r="AP111" s="84"/>
      <c r="AQ111" s="84"/>
      <c r="AR111" s="84"/>
      <c r="AS111" s="86"/>
      <c r="AT111" s="86"/>
      <c r="AU111" s="86"/>
      <c r="AV111" s="84"/>
      <c r="AW111" s="84"/>
      <c r="AX111" s="84"/>
      <c r="AY111" s="86"/>
      <c r="AZ111" s="86"/>
      <c r="BA111" s="86"/>
      <c r="BB111" s="84"/>
      <c r="BC111" s="84"/>
      <c r="BD111" s="84"/>
      <c r="BE111" s="86">
        <v>8</v>
      </c>
      <c r="BF111" s="86">
        <v>1</v>
      </c>
      <c r="BG111" s="86">
        <v>8</v>
      </c>
      <c r="BH111" s="84">
        <v>8</v>
      </c>
      <c r="BI111" s="84">
        <v>1</v>
      </c>
      <c r="BJ111" s="84">
        <v>8</v>
      </c>
      <c r="BK111" s="86">
        <v>8</v>
      </c>
      <c r="BL111" s="86">
        <v>1</v>
      </c>
      <c r="BM111" s="86">
        <v>8</v>
      </c>
      <c r="BN111" s="84">
        <v>8</v>
      </c>
      <c r="BO111" s="84">
        <v>1</v>
      </c>
      <c r="BP111" s="84">
        <v>8</v>
      </c>
      <c r="BQ111" s="86">
        <v>8</v>
      </c>
      <c r="BR111" s="86">
        <v>1</v>
      </c>
      <c r="BS111" s="86">
        <v>8</v>
      </c>
      <c r="BT111" s="84">
        <v>8</v>
      </c>
      <c r="BU111" s="84">
        <v>1</v>
      </c>
      <c r="BV111" s="84">
        <v>8</v>
      </c>
      <c r="BW111" s="86">
        <v>8</v>
      </c>
      <c r="BX111" s="86">
        <v>1</v>
      </c>
      <c r="BY111" s="86">
        <v>8</v>
      </c>
      <c r="BZ111" s="84">
        <v>8</v>
      </c>
      <c r="CA111" s="84">
        <v>1</v>
      </c>
      <c r="CB111" s="84">
        <v>8</v>
      </c>
      <c r="CC111" s="86">
        <v>8</v>
      </c>
      <c r="CD111" s="86">
        <v>1</v>
      </c>
      <c r="CE111" s="86">
        <v>8</v>
      </c>
      <c r="CF111" s="84">
        <v>8</v>
      </c>
      <c r="CG111" s="84">
        <v>1</v>
      </c>
      <c r="CH111" s="84">
        <v>8</v>
      </c>
      <c r="CI111" s="86">
        <v>8</v>
      </c>
      <c r="CJ111" s="86">
        <v>1</v>
      </c>
      <c r="CK111" s="86">
        <v>8</v>
      </c>
      <c r="CL111" s="84">
        <v>8</v>
      </c>
      <c r="CM111" s="84">
        <v>1</v>
      </c>
      <c r="CN111" s="84">
        <v>8</v>
      </c>
      <c r="CO111" s="86">
        <v>8</v>
      </c>
      <c r="CP111" s="86">
        <v>1</v>
      </c>
      <c r="CQ111" s="86">
        <v>8</v>
      </c>
      <c r="CR111" s="84">
        <v>8</v>
      </c>
      <c r="CS111" s="84">
        <v>1</v>
      </c>
      <c r="CT111" s="84">
        <v>8</v>
      </c>
      <c r="CU111">
        <f t="shared" si="122"/>
        <v>119</v>
      </c>
      <c r="CV111">
        <f t="shared" si="123"/>
        <v>15</v>
      </c>
      <c r="CW111">
        <f t="shared" si="124"/>
        <v>119</v>
      </c>
      <c r="CX111">
        <f t="shared" si="125"/>
        <v>15</v>
      </c>
      <c r="CZ111" s="35">
        <f t="shared" si="126"/>
        <v>7.9333333333333336</v>
      </c>
      <c r="DA111" s="35">
        <f t="shared" si="127"/>
        <v>1</v>
      </c>
      <c r="DB111" s="35">
        <f t="shared" si="128"/>
        <v>7.9333333333333336</v>
      </c>
      <c r="DN111" s="89">
        <v>4</v>
      </c>
    </row>
    <row r="112" spans="1:118" ht="105.75" hidden="1" customHeight="1" x14ac:dyDescent="0.25">
      <c r="A112" s="91"/>
      <c r="AA112" s="30"/>
      <c r="AB112" s="30"/>
      <c r="AC112" s="30"/>
      <c r="AD112" s="22"/>
      <c r="AE112" s="22"/>
      <c r="AF112" s="22"/>
      <c r="AG112" s="30"/>
      <c r="AH112" s="30"/>
      <c r="AI112" s="30"/>
      <c r="AJ112" s="22"/>
      <c r="AK112" s="22"/>
      <c r="AL112" s="22"/>
      <c r="AM112" s="30">
        <v>8</v>
      </c>
      <c r="AN112" s="30">
        <v>1</v>
      </c>
      <c r="AO112" s="30">
        <f t="shared" si="131"/>
        <v>8</v>
      </c>
      <c r="AP112" s="22"/>
      <c r="AQ112" s="22"/>
      <c r="AR112" s="22"/>
      <c r="AS112" s="30"/>
      <c r="AT112" s="30"/>
      <c r="AU112" s="30"/>
      <c r="AV112" s="22"/>
      <c r="AW112" s="22"/>
      <c r="AX112" s="22"/>
      <c r="AY112" s="30"/>
      <c r="AZ112" s="30"/>
      <c r="BA112" s="30"/>
      <c r="BB112" s="22"/>
      <c r="BC112" s="22"/>
      <c r="BD112" s="22"/>
      <c r="BE112" s="30"/>
      <c r="BF112" s="30"/>
      <c r="BG112" s="30"/>
      <c r="BH112" s="22"/>
      <c r="BI112" s="22"/>
      <c r="BJ112" s="22"/>
      <c r="BK112" s="30"/>
      <c r="BL112" s="30"/>
      <c r="BM112" s="30"/>
      <c r="BN112" s="22"/>
      <c r="BO112" s="22"/>
      <c r="BP112" s="22"/>
      <c r="BQ112" s="30"/>
      <c r="BR112" s="30"/>
      <c r="BS112" s="30"/>
      <c r="BT112" s="22"/>
      <c r="BU112" s="22"/>
      <c r="BV112" s="22"/>
      <c r="BW112" s="30"/>
      <c r="BX112" s="30"/>
      <c r="BY112" s="30"/>
      <c r="BZ112" s="22"/>
      <c r="CA112" s="22"/>
      <c r="CB112" s="22"/>
      <c r="CC112" s="30"/>
      <c r="CD112" s="30"/>
      <c r="CE112" s="30"/>
      <c r="CF112" s="22"/>
      <c r="CG112" s="22"/>
      <c r="CH112" s="22"/>
      <c r="CI112" s="30"/>
      <c r="CJ112" s="30"/>
      <c r="CK112" s="30"/>
      <c r="CL112" s="22"/>
      <c r="CM112" s="22"/>
      <c r="CN112" s="22"/>
      <c r="CO112" s="30"/>
      <c r="CP112" s="30"/>
      <c r="CQ112" s="30"/>
      <c r="CR112" s="22"/>
      <c r="CS112" s="22"/>
      <c r="CT112" s="22"/>
      <c r="CU112">
        <f t="shared" si="122"/>
        <v>8</v>
      </c>
      <c r="CV112">
        <f t="shared" si="123"/>
        <v>1</v>
      </c>
      <c r="CW112">
        <f t="shared" si="124"/>
        <v>8</v>
      </c>
      <c r="CX112">
        <f t="shared" si="125"/>
        <v>1</v>
      </c>
      <c r="CZ112" s="35">
        <f t="shared" si="126"/>
        <v>8</v>
      </c>
      <c r="DA112" s="35">
        <f t="shared" si="127"/>
        <v>1</v>
      </c>
      <c r="DB112" s="35">
        <f t="shared" si="128"/>
        <v>8</v>
      </c>
      <c r="DN112" s="2">
        <v>5</v>
      </c>
    </row>
    <row r="113" spans="1:118" ht="72" hidden="1" customHeight="1" x14ac:dyDescent="0.25">
      <c r="A113" s="91"/>
      <c r="AA113" s="30"/>
      <c r="AB113" s="86"/>
      <c r="AC113" s="86"/>
      <c r="AD113" s="84"/>
      <c r="AE113" s="84"/>
      <c r="AF113" s="84"/>
      <c r="AG113" s="30"/>
      <c r="AH113" s="86"/>
      <c r="AI113" s="86"/>
      <c r="AJ113" s="84"/>
      <c r="AK113" s="84"/>
      <c r="AL113" s="84"/>
      <c r="AM113" s="30">
        <v>6</v>
      </c>
      <c r="AN113" s="86">
        <v>1</v>
      </c>
      <c r="AO113" s="86">
        <v>6</v>
      </c>
      <c r="AP113" s="84"/>
      <c r="AQ113" s="84"/>
      <c r="AR113" s="84"/>
      <c r="AS113" s="30"/>
      <c r="AT113" s="86"/>
      <c r="AU113" s="86"/>
      <c r="AV113" s="84"/>
      <c r="AW113" s="84"/>
      <c r="AX113" s="84"/>
      <c r="AY113" s="30"/>
      <c r="AZ113" s="86"/>
      <c r="BA113" s="86"/>
      <c r="BB113" s="84"/>
      <c r="BC113" s="84"/>
      <c r="BD113" s="84"/>
      <c r="BE113" s="30">
        <v>7</v>
      </c>
      <c r="BF113" s="86">
        <v>3</v>
      </c>
      <c r="BG113" s="86">
        <v>21</v>
      </c>
      <c r="BH113" s="84">
        <v>7</v>
      </c>
      <c r="BI113" s="84">
        <v>3</v>
      </c>
      <c r="BJ113" s="84">
        <v>21</v>
      </c>
      <c r="BK113" s="30">
        <v>7</v>
      </c>
      <c r="BL113" s="86">
        <v>3</v>
      </c>
      <c r="BM113" s="86">
        <v>21</v>
      </c>
      <c r="BN113" s="84">
        <v>7</v>
      </c>
      <c r="BO113" s="84">
        <v>3</v>
      </c>
      <c r="BP113" s="84">
        <v>21</v>
      </c>
      <c r="BQ113" s="30">
        <v>7</v>
      </c>
      <c r="BR113" s="86">
        <v>3</v>
      </c>
      <c r="BS113" s="86">
        <v>21</v>
      </c>
      <c r="BT113" s="84">
        <v>7</v>
      </c>
      <c r="BU113" s="84">
        <v>3</v>
      </c>
      <c r="BV113" s="84">
        <v>21</v>
      </c>
      <c r="BW113" s="30">
        <v>5</v>
      </c>
      <c r="BX113" s="86">
        <v>1</v>
      </c>
      <c r="BY113" s="86">
        <v>5</v>
      </c>
      <c r="BZ113" s="84">
        <v>5</v>
      </c>
      <c r="CA113" s="84">
        <v>1</v>
      </c>
      <c r="CB113" s="84">
        <v>5</v>
      </c>
      <c r="CC113" s="30">
        <v>5</v>
      </c>
      <c r="CD113" s="86">
        <v>1</v>
      </c>
      <c r="CE113" s="86">
        <v>5</v>
      </c>
      <c r="CF113" s="84">
        <v>5</v>
      </c>
      <c r="CG113" s="84">
        <v>1</v>
      </c>
      <c r="CH113" s="84">
        <v>5</v>
      </c>
      <c r="CI113" s="30">
        <v>5</v>
      </c>
      <c r="CJ113" s="86">
        <v>1</v>
      </c>
      <c r="CK113" s="86">
        <v>5</v>
      </c>
      <c r="CL113" s="84">
        <v>5</v>
      </c>
      <c r="CM113" s="84">
        <v>1</v>
      </c>
      <c r="CN113" s="84">
        <v>5</v>
      </c>
      <c r="CO113" s="30">
        <v>5</v>
      </c>
      <c r="CP113" s="86">
        <v>1</v>
      </c>
      <c r="CQ113" s="86">
        <v>5</v>
      </c>
      <c r="CR113" s="84">
        <v>5</v>
      </c>
      <c r="CS113" s="84">
        <v>1</v>
      </c>
      <c r="CT113" s="84">
        <v>5</v>
      </c>
      <c r="CU113">
        <f t="shared" si="122"/>
        <v>88</v>
      </c>
      <c r="CV113">
        <f t="shared" si="123"/>
        <v>27</v>
      </c>
      <c r="CW113">
        <f t="shared" si="124"/>
        <v>172</v>
      </c>
      <c r="CX113">
        <f t="shared" si="125"/>
        <v>15</v>
      </c>
      <c r="CZ113" s="35">
        <f t="shared" si="126"/>
        <v>5.8666666666666663</v>
      </c>
      <c r="DA113" s="35">
        <f t="shared" si="127"/>
        <v>1.8</v>
      </c>
      <c r="DB113" s="35">
        <f t="shared" si="128"/>
        <v>11.466666666666667</v>
      </c>
      <c r="DN113" s="89">
        <v>4</v>
      </c>
    </row>
    <row r="114" spans="1:118" ht="18.75" hidden="1" customHeight="1" x14ac:dyDescent="0.25">
      <c r="A114" s="91"/>
      <c r="AA114" s="30"/>
      <c r="AB114" s="30"/>
      <c r="AC114" s="30"/>
      <c r="AD114" s="22"/>
      <c r="AE114" s="22"/>
      <c r="AF114" s="22"/>
      <c r="AG114" s="30"/>
      <c r="AH114" s="30"/>
      <c r="AI114" s="30"/>
      <c r="AJ114" s="22"/>
      <c r="AK114" s="22"/>
      <c r="AL114" s="22"/>
      <c r="AM114" s="30">
        <v>5</v>
      </c>
      <c r="AN114" s="30">
        <v>1</v>
      </c>
      <c r="AO114" s="30">
        <f t="shared" si="131"/>
        <v>5</v>
      </c>
      <c r="AP114" s="22"/>
      <c r="AQ114" s="22"/>
      <c r="AR114" s="22"/>
      <c r="AS114" s="30"/>
      <c r="AT114" s="30"/>
      <c r="AU114" s="30"/>
      <c r="AV114" s="22"/>
      <c r="AW114" s="22"/>
      <c r="AX114" s="22"/>
      <c r="AY114" s="30"/>
      <c r="AZ114" s="30"/>
      <c r="BA114" s="30"/>
      <c r="BB114" s="22"/>
      <c r="BC114" s="22"/>
      <c r="BD114" s="22"/>
      <c r="BE114" s="30"/>
      <c r="BF114" s="30"/>
      <c r="BG114" s="30"/>
      <c r="BH114" s="22"/>
      <c r="BI114" s="22"/>
      <c r="BJ114" s="22"/>
      <c r="BK114" s="30"/>
      <c r="BL114" s="30"/>
      <c r="BM114" s="30"/>
      <c r="BN114" s="22"/>
      <c r="BO114" s="22"/>
      <c r="BP114" s="22"/>
      <c r="BQ114" s="30"/>
      <c r="BR114" s="30"/>
      <c r="BS114" s="30"/>
      <c r="BT114" s="22"/>
      <c r="BU114" s="22"/>
      <c r="BV114" s="22"/>
      <c r="BW114" s="30"/>
      <c r="BX114" s="30"/>
      <c r="BY114" s="30"/>
      <c r="BZ114" s="22"/>
      <c r="CA114" s="22"/>
      <c r="CB114" s="22"/>
      <c r="CC114" s="30"/>
      <c r="CD114" s="30"/>
      <c r="CE114" s="30"/>
      <c r="CF114" s="22"/>
      <c r="CG114" s="22"/>
      <c r="CH114" s="22"/>
      <c r="CI114" s="30"/>
      <c r="CJ114" s="30"/>
      <c r="CK114" s="30"/>
      <c r="CL114" s="22"/>
      <c r="CM114" s="22"/>
      <c r="CN114" s="22"/>
      <c r="CO114" s="30"/>
      <c r="CP114" s="30"/>
      <c r="CQ114" s="30"/>
      <c r="CR114" s="22"/>
      <c r="CS114" s="22"/>
      <c r="CT114" s="22"/>
      <c r="CU114">
        <f t="shared" si="122"/>
        <v>5</v>
      </c>
      <c r="CV114">
        <f t="shared" si="123"/>
        <v>1</v>
      </c>
      <c r="CW114">
        <f t="shared" si="124"/>
        <v>5</v>
      </c>
      <c r="CX114">
        <f t="shared" si="125"/>
        <v>1</v>
      </c>
      <c r="CZ114" s="35">
        <f t="shared" si="126"/>
        <v>5</v>
      </c>
      <c r="DA114" s="35">
        <f t="shared" si="127"/>
        <v>1</v>
      </c>
      <c r="DB114" s="35">
        <f t="shared" si="128"/>
        <v>5</v>
      </c>
      <c r="DN114" s="2">
        <v>4</v>
      </c>
    </row>
    <row r="115" spans="1:118" ht="47.25" hidden="1" customHeight="1" x14ac:dyDescent="0.25">
      <c r="A115" s="91"/>
      <c r="AA115" s="86"/>
      <c r="AB115" s="86"/>
      <c r="AC115" s="86"/>
      <c r="AD115" s="84"/>
      <c r="AE115" s="84"/>
      <c r="AF115" s="84"/>
      <c r="AG115" s="86"/>
      <c r="AH115" s="86"/>
      <c r="AI115" s="86"/>
      <c r="AJ115" s="84"/>
      <c r="AK115" s="84"/>
      <c r="AL115" s="84"/>
      <c r="AM115" s="86">
        <v>8</v>
      </c>
      <c r="AN115" s="86">
        <v>1</v>
      </c>
      <c r="AO115" s="86">
        <v>8</v>
      </c>
      <c r="AP115" s="84"/>
      <c r="AQ115" s="84"/>
      <c r="AR115" s="84"/>
      <c r="AS115" s="86"/>
      <c r="AT115" s="86"/>
      <c r="AU115" s="86"/>
      <c r="AV115" s="84"/>
      <c r="AW115" s="84"/>
      <c r="AX115" s="84"/>
      <c r="AY115" s="86"/>
      <c r="AZ115" s="86"/>
      <c r="BA115" s="86"/>
      <c r="BB115" s="84"/>
      <c r="BC115" s="84"/>
      <c r="BD115" s="84"/>
      <c r="BE115" s="86">
        <v>8</v>
      </c>
      <c r="BF115" s="86">
        <v>5</v>
      </c>
      <c r="BG115" s="86">
        <v>40</v>
      </c>
      <c r="BH115" s="84">
        <v>8</v>
      </c>
      <c r="BI115" s="84">
        <v>5</v>
      </c>
      <c r="BJ115" s="84">
        <v>40</v>
      </c>
      <c r="BK115" s="86">
        <v>8</v>
      </c>
      <c r="BL115" s="86">
        <v>5</v>
      </c>
      <c r="BM115" s="86">
        <v>40</v>
      </c>
      <c r="BN115" s="84">
        <v>8</v>
      </c>
      <c r="BO115" s="84">
        <v>5</v>
      </c>
      <c r="BP115" s="84">
        <v>40</v>
      </c>
      <c r="BQ115" s="86">
        <v>8</v>
      </c>
      <c r="BR115" s="86">
        <v>5</v>
      </c>
      <c r="BS115" s="86">
        <v>40</v>
      </c>
      <c r="BT115" s="84">
        <v>8</v>
      </c>
      <c r="BU115" s="84">
        <v>5</v>
      </c>
      <c r="BV115" s="84">
        <v>40</v>
      </c>
      <c r="BW115" s="86">
        <v>8</v>
      </c>
      <c r="BX115" s="86">
        <v>1</v>
      </c>
      <c r="BY115" s="86">
        <v>8</v>
      </c>
      <c r="BZ115" s="84">
        <v>8</v>
      </c>
      <c r="CA115" s="84">
        <v>1</v>
      </c>
      <c r="CB115" s="84">
        <v>8</v>
      </c>
      <c r="CC115" s="86">
        <v>8</v>
      </c>
      <c r="CD115" s="86">
        <v>1</v>
      </c>
      <c r="CE115" s="86">
        <v>8</v>
      </c>
      <c r="CF115" s="84">
        <v>8</v>
      </c>
      <c r="CG115" s="84">
        <v>1</v>
      </c>
      <c r="CH115" s="84">
        <v>8</v>
      </c>
      <c r="CI115" s="86">
        <v>8</v>
      </c>
      <c r="CJ115" s="86">
        <v>1</v>
      </c>
      <c r="CK115" s="86">
        <v>8</v>
      </c>
      <c r="CL115" s="84">
        <v>8</v>
      </c>
      <c r="CM115" s="84">
        <v>1</v>
      </c>
      <c r="CN115" s="84">
        <v>8</v>
      </c>
      <c r="CO115" s="86">
        <v>8</v>
      </c>
      <c r="CP115" s="86">
        <v>1</v>
      </c>
      <c r="CQ115" s="86">
        <v>8</v>
      </c>
      <c r="CR115" s="84">
        <v>8</v>
      </c>
      <c r="CS115" s="84">
        <v>1</v>
      </c>
      <c r="CT115" s="84">
        <v>8</v>
      </c>
      <c r="CU115">
        <f t="shared" si="122"/>
        <v>120</v>
      </c>
      <c r="CV115">
        <f t="shared" si="123"/>
        <v>39</v>
      </c>
      <c r="CW115">
        <f t="shared" si="124"/>
        <v>312</v>
      </c>
      <c r="CX115">
        <f t="shared" si="125"/>
        <v>15</v>
      </c>
      <c r="CZ115" s="35">
        <f t="shared" si="126"/>
        <v>8</v>
      </c>
      <c r="DA115" s="35">
        <f t="shared" si="127"/>
        <v>2.6</v>
      </c>
      <c r="DB115" s="35">
        <f t="shared" si="128"/>
        <v>20.8</v>
      </c>
      <c r="DN115" s="89">
        <v>4</v>
      </c>
    </row>
    <row r="116" spans="1:118" ht="102" hidden="1" customHeight="1" x14ac:dyDescent="0.25">
      <c r="A116" s="91"/>
      <c r="AA116" s="131"/>
      <c r="AB116" s="131"/>
      <c r="AC116" s="131"/>
      <c r="AD116" s="129"/>
      <c r="AE116" s="129"/>
      <c r="AF116" s="129"/>
      <c r="AG116" s="131"/>
      <c r="AH116" s="131"/>
      <c r="AI116" s="131"/>
      <c r="AJ116" s="129"/>
      <c r="AK116" s="129"/>
      <c r="AL116" s="129"/>
      <c r="AM116" s="131"/>
      <c r="AN116" s="131"/>
      <c r="AO116" s="131"/>
      <c r="AP116" s="129"/>
      <c r="AQ116" s="129"/>
      <c r="AR116" s="129"/>
      <c r="AS116" s="131"/>
      <c r="AT116" s="131"/>
      <c r="AU116" s="131"/>
      <c r="AV116" s="129"/>
      <c r="AW116" s="129"/>
      <c r="AX116" s="129"/>
      <c r="AY116" s="131"/>
      <c r="AZ116" s="131"/>
      <c r="BA116" s="131"/>
      <c r="BB116" s="129"/>
      <c r="BC116" s="129"/>
      <c r="BD116" s="129"/>
      <c r="BE116" s="131">
        <v>10</v>
      </c>
      <c r="BF116" s="131">
        <v>1</v>
      </c>
      <c r="BG116" s="131">
        <v>10</v>
      </c>
      <c r="BH116" s="129">
        <v>10</v>
      </c>
      <c r="BI116" s="129">
        <v>1</v>
      </c>
      <c r="BJ116" s="129">
        <v>10</v>
      </c>
      <c r="BK116" s="131">
        <v>10</v>
      </c>
      <c r="BL116" s="131">
        <v>1</v>
      </c>
      <c r="BM116" s="131">
        <v>10</v>
      </c>
      <c r="BN116" s="129">
        <v>10</v>
      </c>
      <c r="BO116" s="129">
        <v>1</v>
      </c>
      <c r="BP116" s="129">
        <v>10</v>
      </c>
      <c r="BQ116" s="131">
        <v>10</v>
      </c>
      <c r="BR116" s="131">
        <v>1</v>
      </c>
      <c r="BS116" s="131">
        <v>10</v>
      </c>
      <c r="BT116" s="129">
        <v>10</v>
      </c>
      <c r="BU116" s="129">
        <v>1</v>
      </c>
      <c r="BV116" s="129">
        <v>10</v>
      </c>
      <c r="BW116" s="131">
        <v>10</v>
      </c>
      <c r="BX116" s="131">
        <v>1</v>
      </c>
      <c r="BY116" s="131">
        <v>10</v>
      </c>
      <c r="BZ116" s="129">
        <v>10</v>
      </c>
      <c r="CA116" s="129">
        <v>1</v>
      </c>
      <c r="CB116" s="129">
        <v>10</v>
      </c>
      <c r="CC116" s="131">
        <v>10</v>
      </c>
      <c r="CD116" s="131">
        <v>1</v>
      </c>
      <c r="CE116" s="131">
        <v>10</v>
      </c>
      <c r="CF116" s="129">
        <v>10</v>
      </c>
      <c r="CG116" s="129">
        <v>1</v>
      </c>
      <c r="CH116" s="129">
        <v>10</v>
      </c>
      <c r="CI116" s="131">
        <v>10</v>
      </c>
      <c r="CJ116" s="131">
        <v>1</v>
      </c>
      <c r="CK116" s="131">
        <v>10</v>
      </c>
      <c r="CL116" s="129">
        <v>10</v>
      </c>
      <c r="CM116" s="129">
        <v>1</v>
      </c>
      <c r="CN116" s="129">
        <v>10</v>
      </c>
      <c r="CO116" s="131">
        <v>10</v>
      </c>
      <c r="CP116" s="131">
        <v>1</v>
      </c>
      <c r="CQ116" s="131">
        <v>10</v>
      </c>
      <c r="CR116" s="129">
        <v>10</v>
      </c>
      <c r="CS116" s="129">
        <v>1</v>
      </c>
      <c r="CT116" s="129">
        <v>10</v>
      </c>
      <c r="CU116">
        <f t="shared" si="122"/>
        <v>140</v>
      </c>
      <c r="CV116">
        <f t="shared" si="123"/>
        <v>14</v>
      </c>
      <c r="CW116">
        <f t="shared" si="124"/>
        <v>140</v>
      </c>
      <c r="CX116">
        <f t="shared" si="125"/>
        <v>14</v>
      </c>
      <c r="CZ116" s="35">
        <f t="shared" si="126"/>
        <v>10</v>
      </c>
      <c r="DA116" s="35">
        <f t="shared" si="127"/>
        <v>1</v>
      </c>
      <c r="DB116" s="35">
        <f t="shared" si="128"/>
        <v>10</v>
      </c>
      <c r="DN116" s="165">
        <v>5</v>
      </c>
    </row>
    <row r="117" spans="1:118" ht="78" hidden="1" customHeight="1" x14ac:dyDescent="0.25">
      <c r="A117" s="92"/>
      <c r="AA117" s="162"/>
      <c r="AB117" s="162"/>
      <c r="AC117" s="162"/>
      <c r="AD117" s="130"/>
      <c r="AE117" s="130"/>
      <c r="AF117" s="130"/>
      <c r="AG117" s="162"/>
      <c r="AH117" s="162"/>
      <c r="AI117" s="162"/>
      <c r="AJ117" s="130"/>
      <c r="AK117" s="130"/>
      <c r="AL117" s="130"/>
      <c r="AM117" s="162"/>
      <c r="AN117" s="162"/>
      <c r="AO117" s="162"/>
      <c r="AP117" s="130"/>
      <c r="AQ117" s="130"/>
      <c r="AR117" s="130"/>
      <c r="AS117" s="162"/>
      <c r="AT117" s="162"/>
      <c r="AU117" s="162"/>
      <c r="AV117" s="130"/>
      <c r="AW117" s="130"/>
      <c r="AX117" s="130"/>
      <c r="AY117" s="162"/>
      <c r="AZ117" s="162"/>
      <c r="BA117" s="162"/>
      <c r="BB117" s="130"/>
      <c r="BC117" s="130"/>
      <c r="BD117" s="130"/>
      <c r="BE117" s="162"/>
      <c r="BF117" s="162"/>
      <c r="BG117" s="162"/>
      <c r="BH117" s="130"/>
      <c r="BI117" s="130"/>
      <c r="BJ117" s="130"/>
      <c r="BK117" s="162"/>
      <c r="BL117" s="162"/>
      <c r="BM117" s="162"/>
      <c r="BN117" s="130"/>
      <c r="BO117" s="130"/>
      <c r="BP117" s="130"/>
      <c r="BQ117" s="162"/>
      <c r="BR117" s="162"/>
      <c r="BS117" s="162"/>
      <c r="BT117" s="130"/>
      <c r="BU117" s="130"/>
      <c r="BV117" s="130"/>
      <c r="BW117" s="162"/>
      <c r="BX117" s="162"/>
      <c r="BY117" s="162"/>
      <c r="BZ117" s="130"/>
      <c r="CA117" s="130"/>
      <c r="CB117" s="130"/>
      <c r="CC117" s="162"/>
      <c r="CD117" s="162"/>
      <c r="CE117" s="162"/>
      <c r="CF117" s="130"/>
      <c r="CG117" s="130"/>
      <c r="CH117" s="130"/>
      <c r="CI117" s="162"/>
      <c r="CJ117" s="162"/>
      <c r="CK117" s="162"/>
      <c r="CL117" s="130"/>
      <c r="CM117" s="130"/>
      <c r="CN117" s="130"/>
      <c r="CO117" s="162"/>
      <c r="CP117" s="162"/>
      <c r="CQ117" s="162"/>
      <c r="CR117" s="130"/>
      <c r="CS117" s="130"/>
      <c r="CT117" s="130"/>
      <c r="CU117">
        <f t="shared" si="122"/>
        <v>0</v>
      </c>
      <c r="CV117">
        <f t="shared" si="123"/>
        <v>0</v>
      </c>
      <c r="CW117">
        <f t="shared" si="124"/>
        <v>0</v>
      </c>
      <c r="CX117">
        <f t="shared" si="125"/>
        <v>0</v>
      </c>
      <c r="CZ117" s="35" t="e">
        <f t="shared" si="126"/>
        <v>#DIV/0!</v>
      </c>
      <c r="DA117" s="35" t="e">
        <f t="shared" si="127"/>
        <v>#DIV/0!</v>
      </c>
      <c r="DB117" s="35" t="e">
        <f t="shared" si="128"/>
        <v>#DIV/0!</v>
      </c>
      <c r="DN117" s="166"/>
    </row>
    <row r="118" spans="1:118" ht="107.25" hidden="1" customHeight="1" x14ac:dyDescent="0.25">
      <c r="A118" s="150" t="s">
        <v>15</v>
      </c>
      <c r="AA118" s="30"/>
      <c r="AB118" s="30"/>
      <c r="AC118" s="30"/>
      <c r="AD118" s="22"/>
      <c r="AE118" s="22"/>
      <c r="AF118" s="22"/>
      <c r="AG118" s="30"/>
      <c r="AH118" s="30"/>
      <c r="AI118" s="30"/>
      <c r="AJ118" s="22"/>
      <c r="AK118" s="22"/>
      <c r="AL118" s="22"/>
      <c r="AM118" s="30">
        <v>8</v>
      </c>
      <c r="AN118" s="30">
        <v>1</v>
      </c>
      <c r="AO118" s="30">
        <f t="shared" ref="AO118" si="134">AM118*AN118</f>
        <v>8</v>
      </c>
      <c r="AP118" s="22"/>
      <c r="AQ118" s="22"/>
      <c r="AR118" s="22"/>
      <c r="AS118" s="30"/>
      <c r="AT118" s="30"/>
      <c r="AU118" s="30"/>
      <c r="AV118" s="22"/>
      <c r="AW118" s="22"/>
      <c r="AX118" s="22"/>
      <c r="AY118" s="30"/>
      <c r="AZ118" s="30"/>
      <c r="BA118" s="30"/>
      <c r="BB118" s="22"/>
      <c r="BC118" s="22"/>
      <c r="BD118" s="22"/>
      <c r="BE118" s="30"/>
      <c r="BF118" s="30"/>
      <c r="BG118" s="30"/>
      <c r="BH118" s="22"/>
      <c r="BI118" s="22"/>
      <c r="BJ118" s="22"/>
      <c r="BK118" s="30"/>
      <c r="BL118" s="30"/>
      <c r="BM118" s="30"/>
      <c r="BN118" s="22"/>
      <c r="BO118" s="22"/>
      <c r="BP118" s="22"/>
      <c r="BQ118" s="30"/>
      <c r="BR118" s="30"/>
      <c r="BS118" s="30"/>
      <c r="BT118" s="22"/>
      <c r="BU118" s="22"/>
      <c r="BV118" s="22"/>
      <c r="BW118" s="30">
        <v>10</v>
      </c>
      <c r="BX118" s="30">
        <v>1</v>
      </c>
      <c r="BY118" s="30">
        <v>10</v>
      </c>
      <c r="BZ118" s="22">
        <v>10</v>
      </c>
      <c r="CA118" s="22">
        <v>1</v>
      </c>
      <c r="CB118" s="22">
        <v>10</v>
      </c>
      <c r="CC118" s="30">
        <v>10</v>
      </c>
      <c r="CD118" s="30">
        <v>1</v>
      </c>
      <c r="CE118" s="30">
        <v>10</v>
      </c>
      <c r="CF118" s="22">
        <v>10</v>
      </c>
      <c r="CG118" s="22">
        <v>1</v>
      </c>
      <c r="CH118" s="22">
        <v>10</v>
      </c>
      <c r="CI118" s="30">
        <v>10</v>
      </c>
      <c r="CJ118" s="30">
        <v>1</v>
      </c>
      <c r="CK118" s="30">
        <v>10</v>
      </c>
      <c r="CL118" s="22">
        <v>10</v>
      </c>
      <c r="CM118" s="22">
        <v>1</v>
      </c>
      <c r="CN118" s="22">
        <v>10</v>
      </c>
      <c r="CO118" s="30">
        <v>10</v>
      </c>
      <c r="CP118" s="30">
        <v>1</v>
      </c>
      <c r="CQ118" s="30">
        <v>10</v>
      </c>
      <c r="CR118" s="22">
        <v>10</v>
      </c>
      <c r="CS118" s="22">
        <v>1</v>
      </c>
      <c r="CT118" s="22">
        <v>10</v>
      </c>
      <c r="CU118">
        <f t="shared" si="122"/>
        <v>88</v>
      </c>
      <c r="CV118">
        <f t="shared" si="123"/>
        <v>9</v>
      </c>
      <c r="CW118">
        <f t="shared" si="124"/>
        <v>88</v>
      </c>
      <c r="CX118">
        <f t="shared" si="125"/>
        <v>9</v>
      </c>
      <c r="CZ118" s="35">
        <f t="shared" si="126"/>
        <v>9.7777777777777786</v>
      </c>
      <c r="DA118" s="35">
        <f t="shared" si="127"/>
        <v>1</v>
      </c>
      <c r="DB118" s="35">
        <f t="shared" si="128"/>
        <v>9.7777777777777786</v>
      </c>
      <c r="DN118" s="2">
        <v>2</v>
      </c>
    </row>
    <row r="119" spans="1:118" ht="47.25" hidden="1" customHeight="1" x14ac:dyDescent="0.25">
      <c r="A119" s="160"/>
      <c r="AA119" s="86"/>
      <c r="AB119" s="86"/>
      <c r="AC119" s="86"/>
      <c r="AD119" s="84"/>
      <c r="AE119" s="84"/>
      <c r="AF119" s="84"/>
      <c r="AG119" s="86"/>
      <c r="AH119" s="86"/>
      <c r="AI119" s="86"/>
      <c r="AJ119" s="84"/>
      <c r="AK119" s="84"/>
      <c r="AL119" s="84"/>
      <c r="AM119" s="86">
        <v>7</v>
      </c>
      <c r="AN119" s="86">
        <v>1</v>
      </c>
      <c r="AO119" s="86">
        <v>7</v>
      </c>
      <c r="AP119" s="84"/>
      <c r="AQ119" s="84"/>
      <c r="AR119" s="84"/>
      <c r="AS119" s="86"/>
      <c r="AT119" s="86"/>
      <c r="AU119" s="86"/>
      <c r="AV119" s="84"/>
      <c r="AW119" s="84"/>
      <c r="AX119" s="84"/>
      <c r="AY119" s="86"/>
      <c r="AZ119" s="86"/>
      <c r="BA119" s="86"/>
      <c r="BB119" s="84"/>
      <c r="BC119" s="84"/>
      <c r="BD119" s="84"/>
      <c r="BE119" s="86">
        <v>3</v>
      </c>
      <c r="BF119" s="86">
        <v>3</v>
      </c>
      <c r="BG119" s="86">
        <v>9</v>
      </c>
      <c r="BH119" s="84">
        <v>3</v>
      </c>
      <c r="BI119" s="84">
        <v>3</v>
      </c>
      <c r="BJ119" s="84">
        <v>9</v>
      </c>
      <c r="BK119" s="86">
        <v>3</v>
      </c>
      <c r="BL119" s="86">
        <v>3</v>
      </c>
      <c r="BM119" s="86">
        <v>9</v>
      </c>
      <c r="BN119" s="84">
        <v>3</v>
      </c>
      <c r="BO119" s="84">
        <v>3</v>
      </c>
      <c r="BP119" s="84">
        <v>9</v>
      </c>
      <c r="BQ119" s="86">
        <v>3</v>
      </c>
      <c r="BR119" s="86">
        <v>3</v>
      </c>
      <c r="BS119" s="86">
        <v>9</v>
      </c>
      <c r="BT119" s="84">
        <v>3</v>
      </c>
      <c r="BU119" s="84">
        <v>3</v>
      </c>
      <c r="BV119" s="84">
        <v>9</v>
      </c>
      <c r="BW119" s="86">
        <v>6</v>
      </c>
      <c r="BX119" s="86">
        <v>1</v>
      </c>
      <c r="BY119" s="86">
        <v>6</v>
      </c>
      <c r="BZ119" s="84">
        <v>6</v>
      </c>
      <c r="CA119" s="84">
        <v>1</v>
      </c>
      <c r="CB119" s="84">
        <v>6</v>
      </c>
      <c r="CC119" s="86">
        <v>6</v>
      </c>
      <c r="CD119" s="86">
        <v>1</v>
      </c>
      <c r="CE119" s="86">
        <v>6</v>
      </c>
      <c r="CF119" s="84">
        <v>6</v>
      </c>
      <c r="CG119" s="84">
        <v>1</v>
      </c>
      <c r="CH119" s="84">
        <v>6</v>
      </c>
      <c r="CI119" s="86">
        <v>6</v>
      </c>
      <c r="CJ119" s="86">
        <v>1</v>
      </c>
      <c r="CK119" s="86">
        <v>6</v>
      </c>
      <c r="CL119" s="84">
        <v>6</v>
      </c>
      <c r="CM119" s="84">
        <v>1</v>
      </c>
      <c r="CN119" s="84">
        <v>6</v>
      </c>
      <c r="CO119" s="86">
        <v>6</v>
      </c>
      <c r="CP119" s="86">
        <v>1</v>
      </c>
      <c r="CQ119" s="86">
        <v>6</v>
      </c>
      <c r="CR119" s="84">
        <v>6</v>
      </c>
      <c r="CS119" s="84">
        <v>1</v>
      </c>
      <c r="CT119" s="84">
        <v>6</v>
      </c>
      <c r="CU119">
        <f t="shared" si="122"/>
        <v>73</v>
      </c>
      <c r="CV119">
        <f t="shared" si="123"/>
        <v>27</v>
      </c>
      <c r="CW119">
        <f t="shared" si="124"/>
        <v>109</v>
      </c>
      <c r="CX119">
        <f t="shared" si="125"/>
        <v>15</v>
      </c>
      <c r="CZ119" s="35">
        <f t="shared" si="126"/>
        <v>4.8666666666666663</v>
      </c>
      <c r="DA119" s="35">
        <f t="shared" si="127"/>
        <v>1.8</v>
      </c>
      <c r="DB119" s="35">
        <f t="shared" si="128"/>
        <v>7.2666666666666666</v>
      </c>
      <c r="DN119" s="89">
        <v>5</v>
      </c>
    </row>
    <row r="120" spans="1:118" ht="111.75" hidden="1" customHeight="1" x14ac:dyDescent="0.25">
      <c r="A120" s="160" t="s">
        <v>16</v>
      </c>
      <c r="AA120" s="30"/>
      <c r="AB120" s="30"/>
      <c r="AC120" s="30"/>
      <c r="AD120" s="22"/>
      <c r="AE120" s="22"/>
      <c r="AF120" s="22"/>
      <c r="AG120" s="30"/>
      <c r="AH120" s="30"/>
      <c r="AI120" s="30"/>
      <c r="AJ120" s="22"/>
      <c r="AK120" s="22"/>
      <c r="AL120" s="22"/>
      <c r="AM120" s="30">
        <v>5</v>
      </c>
      <c r="AN120" s="30">
        <v>2</v>
      </c>
      <c r="AO120" s="30">
        <f t="shared" ref="AO120:AO121" si="135">AM120*AN120</f>
        <v>10</v>
      </c>
      <c r="AP120" s="22"/>
      <c r="AQ120" s="22"/>
      <c r="AR120" s="22"/>
      <c r="AS120" s="30"/>
      <c r="AT120" s="30"/>
      <c r="AU120" s="30"/>
      <c r="AV120" s="22"/>
      <c r="AW120" s="22"/>
      <c r="AX120" s="22"/>
      <c r="AY120" s="30"/>
      <c r="AZ120" s="30"/>
      <c r="BA120" s="30"/>
      <c r="BB120" s="22"/>
      <c r="BC120" s="22"/>
      <c r="BD120" s="22"/>
      <c r="BE120" s="30"/>
      <c r="BF120" s="30"/>
      <c r="BG120" s="30"/>
      <c r="BH120" s="22"/>
      <c r="BI120" s="22"/>
      <c r="BJ120" s="22"/>
      <c r="BK120" s="30"/>
      <c r="BL120" s="30"/>
      <c r="BM120" s="30"/>
      <c r="BN120" s="22"/>
      <c r="BO120" s="22"/>
      <c r="BP120" s="22"/>
      <c r="BQ120" s="30"/>
      <c r="BR120" s="30"/>
      <c r="BS120" s="30"/>
      <c r="BT120" s="22"/>
      <c r="BU120" s="22"/>
      <c r="BV120" s="22"/>
      <c r="BW120" s="30"/>
      <c r="BX120" s="30"/>
      <c r="BY120" s="30"/>
      <c r="BZ120" s="22"/>
      <c r="CA120" s="22"/>
      <c r="CB120" s="22"/>
      <c r="CC120" s="30"/>
      <c r="CD120" s="30"/>
      <c r="CE120" s="30"/>
      <c r="CF120" s="22"/>
      <c r="CG120" s="22"/>
      <c r="CH120" s="22"/>
      <c r="CI120" s="30"/>
      <c r="CJ120" s="30"/>
      <c r="CK120" s="30"/>
      <c r="CL120" s="22"/>
      <c r="CM120" s="22"/>
      <c r="CN120" s="22"/>
      <c r="CO120" s="30"/>
      <c r="CP120" s="30"/>
      <c r="CQ120" s="30"/>
      <c r="CR120" s="22"/>
      <c r="CS120" s="22"/>
      <c r="CT120" s="22"/>
      <c r="CU120">
        <f t="shared" si="122"/>
        <v>5</v>
      </c>
      <c r="CV120">
        <f t="shared" si="123"/>
        <v>2</v>
      </c>
      <c r="CW120">
        <f t="shared" si="124"/>
        <v>10</v>
      </c>
      <c r="CX120">
        <f t="shared" si="125"/>
        <v>1</v>
      </c>
      <c r="CZ120" s="35">
        <f t="shared" si="126"/>
        <v>5</v>
      </c>
      <c r="DA120" s="35">
        <f t="shared" si="127"/>
        <v>2</v>
      </c>
      <c r="DB120" s="35">
        <f t="shared" si="128"/>
        <v>10</v>
      </c>
      <c r="DN120" s="2">
        <v>1</v>
      </c>
    </row>
    <row r="121" spans="1:118" ht="111.75" hidden="1" customHeight="1" x14ac:dyDescent="0.25">
      <c r="A121" s="160"/>
      <c r="AA121" s="30"/>
      <c r="AB121" s="30"/>
      <c r="AC121" s="30"/>
      <c r="AD121" s="22"/>
      <c r="AE121" s="22"/>
      <c r="AF121" s="22"/>
      <c r="AG121" s="30"/>
      <c r="AH121" s="30"/>
      <c r="AI121" s="30"/>
      <c r="AJ121" s="22"/>
      <c r="AK121" s="22"/>
      <c r="AL121" s="22"/>
      <c r="AM121" s="30">
        <v>5</v>
      </c>
      <c r="AN121" s="30">
        <v>2</v>
      </c>
      <c r="AO121" s="30">
        <f t="shared" si="135"/>
        <v>10</v>
      </c>
      <c r="AP121" s="22"/>
      <c r="AQ121" s="22"/>
      <c r="AR121" s="22"/>
      <c r="AS121" s="30"/>
      <c r="AT121" s="30"/>
      <c r="AU121" s="30"/>
      <c r="AV121" s="22"/>
      <c r="AW121" s="22"/>
      <c r="AX121" s="22"/>
      <c r="AY121" s="30"/>
      <c r="AZ121" s="30"/>
      <c r="BA121" s="30"/>
      <c r="BB121" s="22"/>
      <c r="BC121" s="22"/>
      <c r="BD121" s="22"/>
      <c r="BE121" s="30"/>
      <c r="BF121" s="30"/>
      <c r="BG121" s="30"/>
      <c r="BH121" s="22"/>
      <c r="BI121" s="22"/>
      <c r="BJ121" s="22"/>
      <c r="BK121" s="30"/>
      <c r="BL121" s="30"/>
      <c r="BM121" s="30"/>
      <c r="BN121" s="22"/>
      <c r="BO121" s="22"/>
      <c r="BP121" s="22"/>
      <c r="BQ121" s="30"/>
      <c r="BR121" s="30"/>
      <c r="BS121" s="30"/>
      <c r="BT121" s="22"/>
      <c r="BU121" s="22"/>
      <c r="BV121" s="22"/>
      <c r="BW121" s="30"/>
      <c r="BX121" s="30"/>
      <c r="BY121" s="30"/>
      <c r="BZ121" s="22"/>
      <c r="CA121" s="22"/>
      <c r="CB121" s="22"/>
      <c r="CC121" s="30"/>
      <c r="CD121" s="30"/>
      <c r="CE121" s="30"/>
      <c r="CF121" s="22"/>
      <c r="CG121" s="22"/>
      <c r="CH121" s="22"/>
      <c r="CI121" s="30"/>
      <c r="CJ121" s="30"/>
      <c r="CK121" s="30"/>
      <c r="CL121" s="22"/>
      <c r="CM121" s="22"/>
      <c r="CN121" s="22"/>
      <c r="CO121" s="30"/>
      <c r="CP121" s="30"/>
      <c r="CQ121" s="30"/>
      <c r="CR121" s="22"/>
      <c r="CS121" s="22"/>
      <c r="CT121" s="22"/>
      <c r="CU121">
        <f t="shared" si="122"/>
        <v>5</v>
      </c>
      <c r="CV121">
        <f t="shared" si="123"/>
        <v>2</v>
      </c>
      <c r="CW121">
        <f t="shared" si="124"/>
        <v>10</v>
      </c>
      <c r="CX121">
        <f t="shared" si="125"/>
        <v>1</v>
      </c>
      <c r="CZ121" s="35">
        <f t="shared" si="126"/>
        <v>5</v>
      </c>
      <c r="DA121" s="35">
        <f t="shared" si="127"/>
        <v>2</v>
      </c>
      <c r="DB121" s="35">
        <f t="shared" si="128"/>
        <v>10</v>
      </c>
      <c r="DN121" s="2">
        <v>1</v>
      </c>
    </row>
    <row r="122" spans="1:118" ht="111.75" hidden="1" customHeight="1" x14ac:dyDescent="0.25">
      <c r="A122" s="150" t="s">
        <v>17</v>
      </c>
      <c r="B122" s="50">
        <v>192</v>
      </c>
      <c r="C122" s="50" t="s">
        <v>141</v>
      </c>
      <c r="D122" s="52" t="s">
        <v>384</v>
      </c>
      <c r="E122" s="116">
        <f t="shared" ref="E122" si="136">CZ122</f>
        <v>4</v>
      </c>
      <c r="F122" s="116">
        <f t="shared" ref="F122" si="137">DA122</f>
        <v>2</v>
      </c>
      <c r="G122" s="116">
        <f t="shared" ref="G122" si="138">DB122</f>
        <v>8</v>
      </c>
      <c r="H122" s="57"/>
      <c r="I122" s="57"/>
      <c r="J122" s="57"/>
      <c r="K122" s="57"/>
      <c r="L122" s="57"/>
      <c r="M122" s="57"/>
      <c r="N122" s="57"/>
      <c r="O122" s="57"/>
      <c r="P122" s="57"/>
      <c r="Q122" s="57"/>
      <c r="R122" s="57"/>
      <c r="S122" s="57"/>
      <c r="T122" s="57"/>
      <c r="U122" s="52" t="s">
        <v>329</v>
      </c>
      <c r="V122" s="52" t="s">
        <v>140</v>
      </c>
      <c r="W122" s="52"/>
      <c r="X122" s="52"/>
      <c r="Y122" s="52" t="s">
        <v>227</v>
      </c>
      <c r="Z122" s="52" t="s">
        <v>148</v>
      </c>
      <c r="AA122" s="30"/>
      <c r="AB122" s="30"/>
      <c r="AC122" s="30"/>
      <c r="AD122" s="22"/>
      <c r="AE122" s="22"/>
      <c r="AF122" s="22"/>
      <c r="AG122" s="30"/>
      <c r="AH122" s="30"/>
      <c r="AI122" s="30"/>
      <c r="AJ122" s="22"/>
      <c r="AK122" s="22"/>
      <c r="AL122" s="22"/>
      <c r="AM122" s="30">
        <v>4</v>
      </c>
      <c r="AN122" s="30">
        <v>2</v>
      </c>
      <c r="AO122" s="30">
        <f t="shared" ref="AO122:AO125" si="139">AM122*AN122</f>
        <v>8</v>
      </c>
      <c r="AP122" s="22"/>
      <c r="AQ122" s="22"/>
      <c r="AR122" s="22"/>
      <c r="AS122" s="30"/>
      <c r="AT122" s="30"/>
      <c r="AU122" s="30"/>
      <c r="AV122" s="22"/>
      <c r="AW122" s="22"/>
      <c r="AX122" s="22"/>
      <c r="AY122" s="30"/>
      <c r="AZ122" s="30"/>
      <c r="BA122" s="30"/>
      <c r="BB122" s="22"/>
      <c r="BC122" s="22"/>
      <c r="BD122" s="22"/>
      <c r="BE122" s="30"/>
      <c r="BF122" s="30"/>
      <c r="BG122" s="30"/>
      <c r="BH122" s="22"/>
      <c r="BI122" s="22"/>
      <c r="BJ122" s="22"/>
      <c r="BK122" s="30"/>
      <c r="BL122" s="30"/>
      <c r="BM122" s="30"/>
      <c r="BN122" s="22"/>
      <c r="BO122" s="22"/>
      <c r="BP122" s="22"/>
      <c r="BQ122" s="30"/>
      <c r="BR122" s="30"/>
      <c r="BS122" s="30"/>
      <c r="BT122" s="22"/>
      <c r="BU122" s="22"/>
      <c r="BV122" s="22"/>
      <c r="BW122" s="30"/>
      <c r="BX122" s="30"/>
      <c r="BY122" s="30"/>
      <c r="BZ122" s="22"/>
      <c r="CA122" s="22"/>
      <c r="CB122" s="22"/>
      <c r="CC122" s="30"/>
      <c r="CD122" s="30"/>
      <c r="CE122" s="30"/>
      <c r="CF122" s="22"/>
      <c r="CG122" s="22"/>
      <c r="CH122" s="22"/>
      <c r="CI122" s="30"/>
      <c r="CJ122" s="30"/>
      <c r="CK122" s="30"/>
      <c r="CL122" s="22"/>
      <c r="CM122" s="22"/>
      <c r="CN122" s="22"/>
      <c r="CO122" s="30"/>
      <c r="CP122" s="30"/>
      <c r="CQ122" s="30"/>
      <c r="CR122" s="22"/>
      <c r="CS122" s="22"/>
      <c r="CT122" s="22"/>
      <c r="CU122">
        <f t="shared" si="122"/>
        <v>4</v>
      </c>
      <c r="CV122">
        <f t="shared" si="123"/>
        <v>2</v>
      </c>
      <c r="CW122">
        <f t="shared" si="124"/>
        <v>8</v>
      </c>
      <c r="CX122">
        <f t="shared" si="125"/>
        <v>1</v>
      </c>
      <c r="CZ122" s="35">
        <f t="shared" si="126"/>
        <v>4</v>
      </c>
      <c r="DA122" s="35">
        <f t="shared" si="127"/>
        <v>2</v>
      </c>
      <c r="DB122" s="35">
        <f t="shared" si="128"/>
        <v>8</v>
      </c>
      <c r="DN122" s="2">
        <v>1</v>
      </c>
    </row>
    <row r="123" spans="1:118" ht="111.75" hidden="1" customHeight="1" x14ac:dyDescent="0.25">
      <c r="A123" s="160"/>
      <c r="B123" s="50">
        <v>193</v>
      </c>
      <c r="C123" s="50" t="s">
        <v>142</v>
      </c>
      <c r="D123" s="52" t="s">
        <v>385</v>
      </c>
      <c r="E123" s="115"/>
      <c r="F123" s="115"/>
      <c r="G123" s="117"/>
      <c r="H123" s="61"/>
      <c r="I123" s="61"/>
      <c r="J123" s="61"/>
      <c r="K123" s="61"/>
      <c r="L123" s="61"/>
      <c r="M123" s="61"/>
      <c r="N123" s="61"/>
      <c r="O123" s="61"/>
      <c r="P123" s="61"/>
      <c r="Q123" s="61"/>
      <c r="R123" s="61"/>
      <c r="S123" s="61"/>
      <c r="T123" s="61"/>
      <c r="U123" s="52" t="s">
        <v>329</v>
      </c>
      <c r="V123" s="52" t="s">
        <v>140</v>
      </c>
      <c r="W123" s="52"/>
      <c r="X123" s="52"/>
      <c r="Y123" s="52" t="s">
        <v>227</v>
      </c>
      <c r="Z123" s="52" t="s">
        <v>148</v>
      </c>
      <c r="AA123" s="30"/>
      <c r="AB123" s="30"/>
      <c r="AC123" s="30"/>
      <c r="AD123" s="22"/>
      <c r="AE123" s="22"/>
      <c r="AF123" s="22"/>
      <c r="AG123" s="30"/>
      <c r="AH123" s="30"/>
      <c r="AI123" s="30"/>
      <c r="AJ123" s="22"/>
      <c r="AK123" s="22"/>
      <c r="AL123" s="22"/>
      <c r="AM123" s="30">
        <v>5</v>
      </c>
      <c r="AN123" s="30">
        <v>2</v>
      </c>
      <c r="AO123" s="30">
        <f t="shared" si="139"/>
        <v>10</v>
      </c>
      <c r="AP123" s="22"/>
      <c r="AQ123" s="22"/>
      <c r="AR123" s="22"/>
      <c r="AS123" s="30"/>
      <c r="AT123" s="30"/>
      <c r="AU123" s="30"/>
      <c r="AV123" s="22"/>
      <c r="AW123" s="22"/>
      <c r="AX123" s="22"/>
      <c r="AY123" s="30"/>
      <c r="AZ123" s="30"/>
      <c r="BA123" s="30"/>
      <c r="BB123" s="22"/>
      <c r="BC123" s="22"/>
      <c r="BD123" s="22"/>
      <c r="BE123" s="30"/>
      <c r="BF123" s="30"/>
      <c r="BG123" s="30"/>
      <c r="BH123" s="22"/>
      <c r="BI123" s="22"/>
      <c r="BJ123" s="22"/>
      <c r="BK123" s="30"/>
      <c r="BL123" s="30"/>
      <c r="BM123" s="30"/>
      <c r="BN123" s="22"/>
      <c r="BO123" s="22"/>
      <c r="BP123" s="22"/>
      <c r="BQ123" s="30"/>
      <c r="BR123" s="30"/>
      <c r="BS123" s="30"/>
      <c r="BT123" s="22"/>
      <c r="BU123" s="22"/>
      <c r="BV123" s="22"/>
      <c r="BW123" s="30"/>
      <c r="BX123" s="30"/>
      <c r="BY123" s="30"/>
      <c r="BZ123" s="22"/>
      <c r="CA123" s="22"/>
      <c r="CB123" s="22"/>
      <c r="CC123" s="30"/>
      <c r="CD123" s="30"/>
      <c r="CE123" s="30"/>
      <c r="CF123" s="22"/>
      <c r="CG123" s="22"/>
      <c r="CH123" s="22"/>
      <c r="CI123" s="30"/>
      <c r="CJ123" s="30"/>
      <c r="CK123" s="30"/>
      <c r="CL123" s="22"/>
      <c r="CM123" s="22"/>
      <c r="CN123" s="22"/>
      <c r="CO123" s="30"/>
      <c r="CP123" s="30"/>
      <c r="CQ123" s="30"/>
      <c r="CR123" s="22"/>
      <c r="CS123" s="22"/>
      <c r="CT123" s="22"/>
      <c r="CU123">
        <f t="shared" si="122"/>
        <v>5</v>
      </c>
      <c r="CV123">
        <f t="shared" si="123"/>
        <v>2</v>
      </c>
      <c r="CW123">
        <f t="shared" si="124"/>
        <v>10</v>
      </c>
      <c r="CX123">
        <f t="shared" si="125"/>
        <v>1</v>
      </c>
      <c r="CZ123" s="35">
        <f t="shared" si="126"/>
        <v>5</v>
      </c>
      <c r="DA123" s="35">
        <f t="shared" si="127"/>
        <v>2</v>
      </c>
      <c r="DB123" s="35">
        <f t="shared" si="128"/>
        <v>10</v>
      </c>
      <c r="DN123" s="2">
        <v>2</v>
      </c>
    </row>
    <row r="124" spans="1:118" ht="111.75" hidden="1" customHeight="1" x14ac:dyDescent="0.25">
      <c r="A124" s="160"/>
      <c r="B124" s="50">
        <v>194</v>
      </c>
      <c r="C124" s="50" t="s">
        <v>143</v>
      </c>
      <c r="D124" s="52" t="s">
        <v>386</v>
      </c>
      <c r="E124" s="116">
        <f t="shared" ref="E124" si="140">CZ124</f>
        <v>5</v>
      </c>
      <c r="F124" s="116">
        <f t="shared" ref="F124" si="141">DA124</f>
        <v>2</v>
      </c>
      <c r="G124" s="116">
        <f t="shared" ref="G124" si="142">DB124</f>
        <v>10</v>
      </c>
      <c r="H124" s="57"/>
      <c r="I124" s="57"/>
      <c r="J124" s="57"/>
      <c r="K124" s="57"/>
      <c r="L124" s="57"/>
      <c r="M124" s="57"/>
      <c r="N124" s="57"/>
      <c r="O124" s="57"/>
      <c r="P124" s="57"/>
      <c r="Q124" s="57"/>
      <c r="R124" s="57"/>
      <c r="S124" s="57"/>
      <c r="T124" s="57"/>
      <c r="U124" s="52" t="s">
        <v>329</v>
      </c>
      <c r="V124" s="52" t="s">
        <v>140</v>
      </c>
      <c r="W124" s="52"/>
      <c r="X124" s="52"/>
      <c r="Y124" s="52" t="s">
        <v>227</v>
      </c>
      <c r="Z124" s="52" t="s">
        <v>148</v>
      </c>
      <c r="AA124" s="30"/>
      <c r="AB124" s="30"/>
      <c r="AC124" s="30"/>
      <c r="AD124" s="22"/>
      <c r="AE124" s="22"/>
      <c r="AF124" s="22"/>
      <c r="AG124" s="30"/>
      <c r="AH124" s="30"/>
      <c r="AI124" s="30"/>
      <c r="AJ124" s="22"/>
      <c r="AK124" s="22"/>
      <c r="AL124" s="22"/>
      <c r="AM124" s="30">
        <v>5</v>
      </c>
      <c r="AN124" s="30">
        <v>2</v>
      </c>
      <c r="AO124" s="30">
        <f t="shared" si="139"/>
        <v>10</v>
      </c>
      <c r="AP124" s="22"/>
      <c r="AQ124" s="22"/>
      <c r="AR124" s="22"/>
      <c r="AS124" s="30"/>
      <c r="AT124" s="30"/>
      <c r="AU124" s="30"/>
      <c r="AV124" s="22"/>
      <c r="AW124" s="22"/>
      <c r="AX124" s="22"/>
      <c r="AY124" s="30"/>
      <c r="AZ124" s="30"/>
      <c r="BA124" s="30"/>
      <c r="BB124" s="22"/>
      <c r="BC124" s="22"/>
      <c r="BD124" s="22"/>
      <c r="BE124" s="30"/>
      <c r="BF124" s="30"/>
      <c r="BG124" s="30"/>
      <c r="BH124" s="22"/>
      <c r="BI124" s="22"/>
      <c r="BJ124" s="22"/>
      <c r="BK124" s="30"/>
      <c r="BL124" s="30"/>
      <c r="BM124" s="30"/>
      <c r="BN124" s="22"/>
      <c r="BO124" s="22"/>
      <c r="BP124" s="22"/>
      <c r="BQ124" s="30"/>
      <c r="BR124" s="30"/>
      <c r="BS124" s="30"/>
      <c r="BT124" s="22"/>
      <c r="BU124" s="22"/>
      <c r="BV124" s="22"/>
      <c r="BW124" s="30"/>
      <c r="BX124" s="30"/>
      <c r="BY124" s="30"/>
      <c r="BZ124" s="22"/>
      <c r="CA124" s="22"/>
      <c r="CB124" s="22"/>
      <c r="CC124" s="30"/>
      <c r="CD124" s="30"/>
      <c r="CE124" s="30"/>
      <c r="CF124" s="22"/>
      <c r="CG124" s="22"/>
      <c r="CH124" s="22"/>
      <c r="CI124" s="30"/>
      <c r="CJ124" s="30"/>
      <c r="CK124" s="30"/>
      <c r="CL124" s="22"/>
      <c r="CM124" s="22"/>
      <c r="CN124" s="22"/>
      <c r="CO124" s="30"/>
      <c r="CP124" s="30"/>
      <c r="CQ124" s="30"/>
      <c r="CR124" s="22"/>
      <c r="CS124" s="22"/>
      <c r="CT124" s="22"/>
      <c r="CU124">
        <f t="shared" si="122"/>
        <v>5</v>
      </c>
      <c r="CV124">
        <f t="shared" si="123"/>
        <v>2</v>
      </c>
      <c r="CW124">
        <f t="shared" si="124"/>
        <v>10</v>
      </c>
      <c r="CX124">
        <f t="shared" si="125"/>
        <v>1</v>
      </c>
      <c r="CZ124" s="35">
        <f t="shared" si="126"/>
        <v>5</v>
      </c>
      <c r="DA124" s="35">
        <f t="shared" si="127"/>
        <v>2</v>
      </c>
      <c r="DB124" s="35">
        <f t="shared" si="128"/>
        <v>10</v>
      </c>
      <c r="DN124" s="2">
        <v>3</v>
      </c>
    </row>
    <row r="125" spans="1:118" ht="111.75" hidden="1" customHeight="1" x14ac:dyDescent="0.25">
      <c r="A125" s="160"/>
      <c r="B125" s="50">
        <v>195</v>
      </c>
      <c r="C125" s="50" t="s">
        <v>144</v>
      </c>
      <c r="D125" s="52" t="s">
        <v>387</v>
      </c>
      <c r="E125" s="115"/>
      <c r="F125" s="115"/>
      <c r="G125" s="117"/>
      <c r="H125" s="61"/>
      <c r="I125" s="61"/>
      <c r="J125" s="61"/>
      <c r="K125" s="61"/>
      <c r="L125" s="61"/>
      <c r="M125" s="61"/>
      <c r="N125" s="61"/>
      <c r="O125" s="61"/>
      <c r="P125" s="61"/>
      <c r="Q125" s="61"/>
      <c r="R125" s="61"/>
      <c r="S125" s="61"/>
      <c r="T125" s="61"/>
      <c r="U125" s="52" t="s">
        <v>329</v>
      </c>
      <c r="V125" s="52" t="s">
        <v>140</v>
      </c>
      <c r="W125" s="52"/>
      <c r="X125" s="52"/>
      <c r="Y125" s="52" t="s">
        <v>227</v>
      </c>
      <c r="Z125" s="52" t="s">
        <v>148</v>
      </c>
      <c r="AA125" s="30"/>
      <c r="AB125" s="30"/>
      <c r="AC125" s="30"/>
      <c r="AD125" s="22"/>
      <c r="AE125" s="22"/>
      <c r="AF125" s="22"/>
      <c r="AG125" s="30"/>
      <c r="AH125" s="30"/>
      <c r="AI125" s="30"/>
      <c r="AJ125" s="22"/>
      <c r="AK125" s="22"/>
      <c r="AL125" s="22"/>
      <c r="AM125" s="30">
        <v>5</v>
      </c>
      <c r="AN125" s="30">
        <v>2</v>
      </c>
      <c r="AO125" s="30">
        <f t="shared" si="139"/>
        <v>10</v>
      </c>
      <c r="AP125" s="22"/>
      <c r="AQ125" s="22"/>
      <c r="AR125" s="22"/>
      <c r="AS125" s="30"/>
      <c r="AT125" s="30"/>
      <c r="AU125" s="30"/>
      <c r="AV125" s="22"/>
      <c r="AW125" s="22"/>
      <c r="AX125" s="22"/>
      <c r="AY125" s="30"/>
      <c r="AZ125" s="30"/>
      <c r="BA125" s="30"/>
      <c r="BB125" s="22"/>
      <c r="BC125" s="22"/>
      <c r="BD125" s="22"/>
      <c r="BE125" s="30"/>
      <c r="BF125" s="30"/>
      <c r="BG125" s="30"/>
      <c r="BH125" s="22"/>
      <c r="BI125" s="22"/>
      <c r="BJ125" s="22"/>
      <c r="BK125" s="30"/>
      <c r="BL125" s="30"/>
      <c r="BM125" s="30"/>
      <c r="BN125" s="22"/>
      <c r="BO125" s="22"/>
      <c r="BP125" s="22"/>
      <c r="BQ125" s="30"/>
      <c r="BR125" s="30"/>
      <c r="BS125" s="30"/>
      <c r="BT125" s="22"/>
      <c r="BU125" s="22"/>
      <c r="BV125" s="22"/>
      <c r="BW125" s="30"/>
      <c r="BX125" s="30"/>
      <c r="BY125" s="30"/>
      <c r="BZ125" s="22"/>
      <c r="CA125" s="22"/>
      <c r="CB125" s="22"/>
      <c r="CC125" s="30"/>
      <c r="CD125" s="30"/>
      <c r="CE125" s="30"/>
      <c r="CF125" s="22"/>
      <c r="CG125" s="22"/>
      <c r="CH125" s="22"/>
      <c r="CI125" s="30"/>
      <c r="CJ125" s="30"/>
      <c r="CK125" s="30"/>
      <c r="CL125" s="22"/>
      <c r="CM125" s="22"/>
      <c r="CN125" s="22"/>
      <c r="CO125" s="30"/>
      <c r="CP125" s="30"/>
      <c r="CQ125" s="30"/>
      <c r="CR125" s="22"/>
      <c r="CS125" s="22"/>
      <c r="CT125" s="22"/>
      <c r="CU125">
        <f t="shared" si="122"/>
        <v>5</v>
      </c>
      <c r="CV125">
        <f t="shared" si="123"/>
        <v>2</v>
      </c>
      <c r="CW125">
        <f t="shared" si="124"/>
        <v>10</v>
      </c>
      <c r="CX125">
        <f t="shared" si="125"/>
        <v>1</v>
      </c>
      <c r="CZ125" s="35">
        <f t="shared" si="126"/>
        <v>5</v>
      </c>
      <c r="DA125" s="35">
        <f t="shared" si="127"/>
        <v>2</v>
      </c>
      <c r="DB125" s="35">
        <f t="shared" si="128"/>
        <v>10</v>
      </c>
      <c r="DN125" s="2">
        <v>1</v>
      </c>
    </row>
    <row r="126" spans="1:118" ht="111.75" hidden="1" customHeight="1" x14ac:dyDescent="0.25">
      <c r="A126" s="160" t="s">
        <v>18</v>
      </c>
      <c r="B126" s="167">
        <v>200</v>
      </c>
      <c r="C126" s="167" t="s">
        <v>640</v>
      </c>
      <c r="D126" s="52" t="s">
        <v>453</v>
      </c>
      <c r="E126" s="116">
        <v>4</v>
      </c>
      <c r="F126" s="116">
        <v>2</v>
      </c>
      <c r="G126" s="122">
        <v>8</v>
      </c>
      <c r="H126" s="57"/>
      <c r="I126" s="57"/>
      <c r="J126" s="57"/>
      <c r="K126" s="57"/>
      <c r="L126" s="57"/>
      <c r="M126" s="57"/>
      <c r="N126" s="57"/>
      <c r="O126" s="57"/>
      <c r="P126" s="57"/>
      <c r="Q126" s="57"/>
      <c r="R126" s="57"/>
      <c r="S126" s="57"/>
      <c r="T126" s="57"/>
      <c r="U126" s="52" t="s">
        <v>329</v>
      </c>
      <c r="V126" s="52" t="s">
        <v>140</v>
      </c>
      <c r="W126" s="52"/>
      <c r="X126" s="52"/>
      <c r="Y126" s="52" t="s">
        <v>227</v>
      </c>
      <c r="Z126" s="52" t="s">
        <v>148</v>
      </c>
      <c r="AA126" s="131">
        <v>2</v>
      </c>
      <c r="AB126" s="131">
        <v>1</v>
      </c>
      <c r="AC126" s="131">
        <v>2</v>
      </c>
      <c r="AD126" s="129">
        <v>2</v>
      </c>
      <c r="AE126" s="129">
        <v>1</v>
      </c>
      <c r="AF126" s="129">
        <v>2</v>
      </c>
      <c r="AG126" s="131"/>
      <c r="AH126" s="131"/>
      <c r="AI126" s="131"/>
      <c r="AJ126" s="129">
        <v>2</v>
      </c>
      <c r="AK126" s="129">
        <v>1</v>
      </c>
      <c r="AL126" s="129">
        <v>2</v>
      </c>
      <c r="AM126" s="131">
        <v>5</v>
      </c>
      <c r="AN126" s="131">
        <v>2</v>
      </c>
      <c r="AO126" s="131">
        <v>10</v>
      </c>
      <c r="AP126" s="129">
        <v>3</v>
      </c>
      <c r="AQ126" s="129">
        <v>2</v>
      </c>
      <c r="AR126" s="129">
        <v>6</v>
      </c>
      <c r="AS126" s="131">
        <v>3</v>
      </c>
      <c r="AT126" s="131">
        <v>2</v>
      </c>
      <c r="AU126" s="131">
        <v>6</v>
      </c>
      <c r="AV126" s="129">
        <v>3</v>
      </c>
      <c r="AW126" s="129">
        <v>2</v>
      </c>
      <c r="AX126" s="129">
        <v>6</v>
      </c>
      <c r="AY126" s="131">
        <v>2</v>
      </c>
      <c r="AZ126" s="131">
        <v>1</v>
      </c>
      <c r="BA126" s="131">
        <v>2</v>
      </c>
      <c r="BB126" s="129"/>
      <c r="BC126" s="129"/>
      <c r="BD126" s="129"/>
      <c r="BE126" s="131">
        <v>5</v>
      </c>
      <c r="BF126" s="131">
        <v>3</v>
      </c>
      <c r="BG126" s="131">
        <v>15</v>
      </c>
      <c r="BH126" s="129">
        <v>5</v>
      </c>
      <c r="BI126" s="129">
        <v>3</v>
      </c>
      <c r="BJ126" s="129">
        <v>15</v>
      </c>
      <c r="BK126" s="131">
        <v>5</v>
      </c>
      <c r="BL126" s="131">
        <v>3</v>
      </c>
      <c r="BM126" s="131">
        <v>15</v>
      </c>
      <c r="BN126" s="129">
        <v>5</v>
      </c>
      <c r="BO126" s="129">
        <v>3</v>
      </c>
      <c r="BP126" s="129">
        <v>15</v>
      </c>
      <c r="BQ126" s="131">
        <v>5</v>
      </c>
      <c r="BR126" s="131">
        <v>3</v>
      </c>
      <c r="BS126" s="131">
        <v>15</v>
      </c>
      <c r="BT126" s="129">
        <v>5</v>
      </c>
      <c r="BU126" s="129">
        <v>3</v>
      </c>
      <c r="BV126" s="129">
        <v>15</v>
      </c>
      <c r="BW126" s="131">
        <v>5</v>
      </c>
      <c r="BX126" s="131">
        <v>1</v>
      </c>
      <c r="BY126" s="131">
        <v>5</v>
      </c>
      <c r="BZ126" s="129">
        <v>5</v>
      </c>
      <c r="CA126" s="129">
        <v>1</v>
      </c>
      <c r="CB126" s="129">
        <v>5</v>
      </c>
      <c r="CC126" s="131">
        <v>5</v>
      </c>
      <c r="CD126" s="131">
        <v>1</v>
      </c>
      <c r="CE126" s="131">
        <v>5</v>
      </c>
      <c r="CF126" s="129">
        <v>5</v>
      </c>
      <c r="CG126" s="129">
        <v>1</v>
      </c>
      <c r="CH126" s="129">
        <v>5</v>
      </c>
      <c r="CI126" s="131">
        <v>5</v>
      </c>
      <c r="CJ126" s="131">
        <v>1</v>
      </c>
      <c r="CK126" s="131">
        <v>5</v>
      </c>
      <c r="CL126" s="129">
        <v>5</v>
      </c>
      <c r="CM126" s="129">
        <v>1</v>
      </c>
      <c r="CN126" s="129">
        <v>5</v>
      </c>
      <c r="CO126" s="131">
        <v>5</v>
      </c>
      <c r="CP126" s="131">
        <v>1</v>
      </c>
      <c r="CQ126" s="131">
        <v>5</v>
      </c>
      <c r="CR126" s="129">
        <v>5</v>
      </c>
      <c r="CS126" s="129">
        <v>1</v>
      </c>
      <c r="CT126" s="129">
        <v>5</v>
      </c>
      <c r="CU126">
        <f t="shared" si="122"/>
        <v>92</v>
      </c>
      <c r="CV126">
        <f t="shared" si="123"/>
        <v>38</v>
      </c>
      <c r="CW126">
        <f t="shared" si="124"/>
        <v>166</v>
      </c>
      <c r="CX126">
        <f t="shared" si="125"/>
        <v>22</v>
      </c>
      <c r="CZ126" s="35">
        <f t="shared" si="126"/>
        <v>4.1818181818181817</v>
      </c>
      <c r="DA126" s="35">
        <f t="shared" si="127"/>
        <v>1.7272727272727273</v>
      </c>
      <c r="DB126" s="35">
        <f t="shared" si="128"/>
        <v>7.5454545454545459</v>
      </c>
      <c r="DN126" s="165">
        <v>5</v>
      </c>
    </row>
    <row r="127" spans="1:118" ht="141.75" customHeight="1" x14ac:dyDescent="0.25">
      <c r="A127" s="149"/>
      <c r="B127" s="190"/>
      <c r="C127" s="142"/>
      <c r="D127" s="52" t="s">
        <v>455</v>
      </c>
      <c r="E127" s="115"/>
      <c r="F127" s="115"/>
      <c r="G127" s="125"/>
      <c r="H127" s="61">
        <f>(K127+M127+O127+Q127+S127)/5</f>
        <v>2.6</v>
      </c>
      <c r="I127" s="61">
        <f>(L127+N127+P127+R127+T127)/5</f>
        <v>1.6</v>
      </c>
      <c r="J127" s="76">
        <f>H127*I127</f>
        <v>4.16</v>
      </c>
      <c r="K127" s="61">
        <v>3</v>
      </c>
      <c r="L127" s="61">
        <v>2</v>
      </c>
      <c r="M127" s="61">
        <v>2</v>
      </c>
      <c r="N127" s="61">
        <v>1</v>
      </c>
      <c r="O127" s="61">
        <v>3</v>
      </c>
      <c r="P127" s="61">
        <v>2</v>
      </c>
      <c r="Q127" s="61">
        <v>3</v>
      </c>
      <c r="R127" s="61">
        <v>2</v>
      </c>
      <c r="S127" s="61">
        <v>2</v>
      </c>
      <c r="T127" s="61">
        <v>1</v>
      </c>
      <c r="U127" s="52" t="s">
        <v>454</v>
      </c>
      <c r="V127" s="68">
        <v>42614</v>
      </c>
      <c r="W127" s="52" t="s">
        <v>669</v>
      </c>
      <c r="X127" s="114" t="s">
        <v>635</v>
      </c>
      <c r="Y127" s="88" t="s">
        <v>659</v>
      </c>
      <c r="Z127" s="52" t="s">
        <v>456</v>
      </c>
      <c r="AA127" s="162"/>
      <c r="AB127" s="162"/>
      <c r="AC127" s="162"/>
      <c r="AD127" s="130"/>
      <c r="AE127" s="130"/>
      <c r="AF127" s="130"/>
      <c r="AG127" s="162"/>
      <c r="AH127" s="162"/>
      <c r="AI127" s="162"/>
      <c r="AJ127" s="130"/>
      <c r="AK127" s="130"/>
      <c r="AL127" s="130"/>
      <c r="AM127" s="162"/>
      <c r="AN127" s="162"/>
      <c r="AO127" s="162"/>
      <c r="AP127" s="130"/>
      <c r="AQ127" s="130"/>
      <c r="AR127" s="130"/>
      <c r="AS127" s="162"/>
      <c r="AT127" s="162"/>
      <c r="AU127" s="162"/>
      <c r="AV127" s="130"/>
      <c r="AW127" s="130"/>
      <c r="AX127" s="130"/>
      <c r="AY127" s="162"/>
      <c r="AZ127" s="162"/>
      <c r="BA127" s="162"/>
      <c r="BB127" s="130"/>
      <c r="BC127" s="130"/>
      <c r="BD127" s="130"/>
      <c r="BE127" s="162"/>
      <c r="BF127" s="162"/>
      <c r="BG127" s="162"/>
      <c r="BH127" s="130"/>
      <c r="BI127" s="130"/>
      <c r="BJ127" s="130"/>
      <c r="BK127" s="162"/>
      <c r="BL127" s="162"/>
      <c r="BM127" s="162"/>
      <c r="BN127" s="130"/>
      <c r="BO127" s="130"/>
      <c r="BP127" s="130"/>
      <c r="BQ127" s="162"/>
      <c r="BR127" s="162"/>
      <c r="BS127" s="162"/>
      <c r="BT127" s="130"/>
      <c r="BU127" s="130"/>
      <c r="BV127" s="130"/>
      <c r="BW127" s="162"/>
      <c r="BX127" s="162"/>
      <c r="BY127" s="162"/>
      <c r="BZ127" s="130"/>
      <c r="CA127" s="130"/>
      <c r="CB127" s="130"/>
      <c r="CC127" s="162"/>
      <c r="CD127" s="162"/>
      <c r="CE127" s="162"/>
      <c r="CF127" s="130"/>
      <c r="CG127" s="130"/>
      <c r="CH127" s="130"/>
      <c r="CI127" s="162"/>
      <c r="CJ127" s="162"/>
      <c r="CK127" s="162"/>
      <c r="CL127" s="130"/>
      <c r="CM127" s="130"/>
      <c r="CN127" s="130"/>
      <c r="CO127" s="162"/>
      <c r="CP127" s="162"/>
      <c r="CQ127" s="162"/>
      <c r="CR127" s="130"/>
      <c r="CS127" s="130"/>
      <c r="CT127" s="130"/>
      <c r="CU127">
        <f t="shared" si="122"/>
        <v>0</v>
      </c>
      <c r="CV127">
        <f t="shared" si="123"/>
        <v>0</v>
      </c>
      <c r="CW127">
        <f t="shared" si="124"/>
        <v>0</v>
      </c>
      <c r="CX127">
        <f t="shared" si="125"/>
        <v>0</v>
      </c>
      <c r="CZ127" s="35" t="e">
        <f t="shared" si="126"/>
        <v>#DIV/0!</v>
      </c>
      <c r="DA127" s="35" t="e">
        <f t="shared" si="127"/>
        <v>#DIV/0!</v>
      </c>
      <c r="DB127" s="35" t="e">
        <f t="shared" si="128"/>
        <v>#DIV/0!</v>
      </c>
      <c r="DN127" s="166"/>
    </row>
    <row r="128" spans="1:118" ht="78.75" hidden="1" customHeight="1" x14ac:dyDescent="0.25">
      <c r="A128" s="160"/>
      <c r="B128" s="50">
        <v>201</v>
      </c>
      <c r="C128" s="69" t="s">
        <v>145</v>
      </c>
      <c r="D128" s="52" t="s">
        <v>388</v>
      </c>
      <c r="E128" s="63">
        <f>CZ128</f>
        <v>5</v>
      </c>
      <c r="F128" s="63">
        <f t="shared" ref="F128:G128" si="143">DA128</f>
        <v>2</v>
      </c>
      <c r="G128" s="63">
        <f t="shared" si="143"/>
        <v>10</v>
      </c>
      <c r="H128" s="63"/>
      <c r="I128" s="63"/>
      <c r="J128" s="107"/>
      <c r="K128" s="63"/>
      <c r="L128" s="63"/>
      <c r="M128" s="63"/>
      <c r="N128" s="63"/>
      <c r="O128" s="63"/>
      <c r="P128" s="63"/>
      <c r="Q128" s="63"/>
      <c r="R128" s="63"/>
      <c r="S128" s="63"/>
      <c r="T128" s="63"/>
      <c r="U128" s="52" t="s">
        <v>329</v>
      </c>
      <c r="V128" s="52" t="s">
        <v>140</v>
      </c>
      <c r="W128" s="52"/>
      <c r="X128" s="115"/>
      <c r="Y128" s="52" t="s">
        <v>227</v>
      </c>
      <c r="Z128" s="52" t="s">
        <v>148</v>
      </c>
      <c r="AA128" s="30"/>
      <c r="AB128" s="30"/>
      <c r="AC128" s="30"/>
      <c r="AD128" s="22"/>
      <c r="AE128" s="22"/>
      <c r="AF128" s="22"/>
      <c r="AG128" s="30"/>
      <c r="AH128" s="30"/>
      <c r="AI128" s="30"/>
      <c r="AJ128" s="22"/>
      <c r="AK128" s="22"/>
      <c r="AL128" s="22"/>
      <c r="AM128" s="30">
        <v>5</v>
      </c>
      <c r="AN128" s="30">
        <v>2</v>
      </c>
      <c r="AO128" s="30">
        <f t="shared" ref="AO128" si="144">AM128*AN128</f>
        <v>10</v>
      </c>
      <c r="AP128" s="22"/>
      <c r="AQ128" s="22"/>
      <c r="AR128" s="22"/>
      <c r="AS128" s="30"/>
      <c r="AT128" s="30"/>
      <c r="AU128" s="30"/>
      <c r="AV128" s="22"/>
      <c r="AW128" s="22"/>
      <c r="AX128" s="22"/>
      <c r="AY128" s="30"/>
      <c r="AZ128" s="30"/>
      <c r="BA128" s="30"/>
      <c r="BB128" s="22"/>
      <c r="BC128" s="22"/>
      <c r="BD128" s="22"/>
      <c r="BE128" s="30"/>
      <c r="BF128" s="30"/>
      <c r="BG128" s="30"/>
      <c r="BH128" s="22"/>
      <c r="BI128" s="22"/>
      <c r="BJ128" s="22"/>
      <c r="BK128" s="30"/>
      <c r="BL128" s="30"/>
      <c r="BM128" s="30"/>
      <c r="BN128" s="22"/>
      <c r="BO128" s="22"/>
      <c r="BP128" s="22"/>
      <c r="BQ128" s="30"/>
      <c r="BR128" s="30"/>
      <c r="BS128" s="30"/>
      <c r="BT128" s="22"/>
      <c r="BU128" s="22"/>
      <c r="BV128" s="22"/>
      <c r="BW128" s="30"/>
      <c r="BX128" s="30"/>
      <c r="BY128" s="30"/>
      <c r="BZ128" s="22"/>
      <c r="CA128" s="22"/>
      <c r="CB128" s="22"/>
      <c r="CC128" s="30"/>
      <c r="CD128" s="30"/>
      <c r="CE128" s="30"/>
      <c r="CF128" s="22"/>
      <c r="CG128" s="22"/>
      <c r="CH128" s="22"/>
      <c r="CI128" s="30"/>
      <c r="CJ128" s="30"/>
      <c r="CK128" s="30"/>
      <c r="CL128" s="22"/>
      <c r="CM128" s="22"/>
      <c r="CN128" s="22"/>
      <c r="CO128" s="30"/>
      <c r="CP128" s="30"/>
      <c r="CQ128" s="30"/>
      <c r="CR128" s="22"/>
      <c r="CS128" s="22"/>
      <c r="CT128" s="22"/>
      <c r="CU128">
        <f t="shared" si="122"/>
        <v>5</v>
      </c>
      <c r="CV128">
        <f t="shared" si="123"/>
        <v>2</v>
      </c>
      <c r="CW128">
        <f t="shared" si="124"/>
        <v>10</v>
      </c>
      <c r="CX128">
        <f t="shared" si="125"/>
        <v>1</v>
      </c>
      <c r="CZ128" s="35">
        <f t="shared" si="126"/>
        <v>5</v>
      </c>
      <c r="DA128" s="35">
        <f t="shared" si="127"/>
        <v>2</v>
      </c>
      <c r="DB128" s="35">
        <f t="shared" si="128"/>
        <v>10</v>
      </c>
      <c r="DN128" s="2">
        <v>1</v>
      </c>
    </row>
    <row r="129" spans="1:118" ht="110.25" hidden="1" customHeight="1" x14ac:dyDescent="0.25">
      <c r="A129" s="10" t="s">
        <v>19</v>
      </c>
      <c r="B129" s="167">
        <v>209</v>
      </c>
      <c r="C129" s="167" t="s">
        <v>641</v>
      </c>
      <c r="D129" s="52" t="s">
        <v>457</v>
      </c>
      <c r="E129" s="116">
        <v>10</v>
      </c>
      <c r="F129" s="116">
        <v>1</v>
      </c>
      <c r="G129" s="122">
        <v>10</v>
      </c>
      <c r="H129" s="57"/>
      <c r="I129" s="57"/>
      <c r="J129" s="57"/>
      <c r="K129" s="57"/>
      <c r="L129" s="57"/>
      <c r="M129" s="57"/>
      <c r="N129" s="57"/>
      <c r="O129" s="57"/>
      <c r="P129" s="57"/>
      <c r="Q129" s="57"/>
      <c r="R129" s="57"/>
      <c r="S129" s="57"/>
      <c r="T129" s="57"/>
      <c r="U129" s="52" t="s">
        <v>458</v>
      </c>
      <c r="V129" s="52" t="s">
        <v>140</v>
      </c>
      <c r="W129" s="52"/>
      <c r="X129" s="52"/>
      <c r="Y129" s="52" t="s">
        <v>227</v>
      </c>
      <c r="Z129" s="52" t="s">
        <v>148</v>
      </c>
      <c r="AA129" s="131">
        <v>3</v>
      </c>
      <c r="AB129" s="131">
        <v>1</v>
      </c>
      <c r="AC129" s="131">
        <v>3</v>
      </c>
      <c r="AD129" s="129">
        <v>2</v>
      </c>
      <c r="AE129" s="129">
        <v>2</v>
      </c>
      <c r="AF129" s="129">
        <v>4</v>
      </c>
      <c r="AG129" s="131"/>
      <c r="AH129" s="131"/>
      <c r="AI129" s="131"/>
      <c r="AJ129" s="129">
        <v>8</v>
      </c>
      <c r="AK129" s="129">
        <v>1</v>
      </c>
      <c r="AL129" s="129">
        <v>8</v>
      </c>
      <c r="AM129" s="131">
        <v>3</v>
      </c>
      <c r="AN129" s="131">
        <v>1</v>
      </c>
      <c r="AO129" s="131">
        <v>3</v>
      </c>
      <c r="AP129" s="129">
        <v>2</v>
      </c>
      <c r="AQ129" s="129">
        <v>2</v>
      </c>
      <c r="AR129" s="129">
        <v>4</v>
      </c>
      <c r="AS129" s="131">
        <v>2</v>
      </c>
      <c r="AT129" s="131">
        <v>2</v>
      </c>
      <c r="AU129" s="131">
        <v>4</v>
      </c>
      <c r="AV129" s="129">
        <v>2</v>
      </c>
      <c r="AW129" s="129">
        <v>2</v>
      </c>
      <c r="AX129" s="129">
        <v>4</v>
      </c>
      <c r="AY129" s="131">
        <v>2</v>
      </c>
      <c r="AZ129" s="131">
        <v>2</v>
      </c>
      <c r="BA129" s="131">
        <v>4</v>
      </c>
      <c r="BB129" s="129"/>
      <c r="BC129" s="129"/>
      <c r="BD129" s="129"/>
      <c r="BE129" s="131">
        <v>8</v>
      </c>
      <c r="BF129" s="131">
        <v>5</v>
      </c>
      <c r="BG129" s="131">
        <v>40</v>
      </c>
      <c r="BH129" s="129">
        <v>8</v>
      </c>
      <c r="BI129" s="129">
        <v>5</v>
      </c>
      <c r="BJ129" s="129">
        <v>40</v>
      </c>
      <c r="BK129" s="131">
        <v>8</v>
      </c>
      <c r="BL129" s="131">
        <v>5</v>
      </c>
      <c r="BM129" s="131">
        <v>40</v>
      </c>
      <c r="BN129" s="129">
        <v>8</v>
      </c>
      <c r="BO129" s="129">
        <v>5</v>
      </c>
      <c r="BP129" s="129">
        <v>40</v>
      </c>
      <c r="BQ129" s="131">
        <v>8</v>
      </c>
      <c r="BR129" s="131">
        <v>5</v>
      </c>
      <c r="BS129" s="131">
        <v>40</v>
      </c>
      <c r="BT129" s="129">
        <v>8</v>
      </c>
      <c r="BU129" s="129">
        <v>5</v>
      </c>
      <c r="BV129" s="129">
        <v>40</v>
      </c>
      <c r="BW129" s="131">
        <v>10</v>
      </c>
      <c r="BX129" s="131">
        <v>1</v>
      </c>
      <c r="BY129" s="131">
        <v>10</v>
      </c>
      <c r="BZ129" s="129">
        <v>10</v>
      </c>
      <c r="CA129" s="129">
        <v>1</v>
      </c>
      <c r="CB129" s="129">
        <v>10</v>
      </c>
      <c r="CC129" s="131">
        <v>10</v>
      </c>
      <c r="CD129" s="131">
        <v>1</v>
      </c>
      <c r="CE129" s="131">
        <v>10</v>
      </c>
      <c r="CF129" s="129">
        <v>10</v>
      </c>
      <c r="CG129" s="129">
        <v>1</v>
      </c>
      <c r="CH129" s="129">
        <v>10</v>
      </c>
      <c r="CI129" s="131">
        <v>10</v>
      </c>
      <c r="CJ129" s="131">
        <v>1</v>
      </c>
      <c r="CK129" s="131">
        <v>10</v>
      </c>
      <c r="CL129" s="129">
        <v>10</v>
      </c>
      <c r="CM129" s="129">
        <v>1</v>
      </c>
      <c r="CN129" s="129">
        <v>10</v>
      </c>
      <c r="CO129" s="131">
        <v>10</v>
      </c>
      <c r="CP129" s="131">
        <v>1</v>
      </c>
      <c r="CQ129" s="131">
        <v>10</v>
      </c>
      <c r="CR129" s="129">
        <v>10</v>
      </c>
      <c r="CS129" s="129">
        <v>1</v>
      </c>
      <c r="CT129" s="129">
        <v>10</v>
      </c>
      <c r="CU129">
        <f t="shared" si="122"/>
        <v>152</v>
      </c>
      <c r="CV129">
        <f t="shared" si="123"/>
        <v>51</v>
      </c>
      <c r="CW129">
        <f t="shared" si="124"/>
        <v>354</v>
      </c>
      <c r="CX129">
        <f t="shared" si="125"/>
        <v>22</v>
      </c>
      <c r="CZ129" s="35">
        <f t="shared" si="126"/>
        <v>6.9090909090909092</v>
      </c>
      <c r="DA129" s="35">
        <f t="shared" si="127"/>
        <v>2.3181818181818183</v>
      </c>
      <c r="DB129" s="35">
        <f t="shared" si="128"/>
        <v>16.09090909090909</v>
      </c>
      <c r="DN129" s="165">
        <v>4</v>
      </c>
    </row>
    <row r="130" spans="1:118" ht="147" customHeight="1" x14ac:dyDescent="0.25">
      <c r="A130" s="102" t="s">
        <v>19</v>
      </c>
      <c r="B130" s="190"/>
      <c r="C130" s="142"/>
      <c r="D130" s="52" t="s">
        <v>459</v>
      </c>
      <c r="E130" s="115"/>
      <c r="F130" s="115"/>
      <c r="G130" s="125"/>
      <c r="H130" s="61">
        <f>(K130+M130+O130+Q130+S130)/5</f>
        <v>3.4</v>
      </c>
      <c r="I130" s="61">
        <f>(L130+N130+P130+R130+T130)/5</f>
        <v>1.4</v>
      </c>
      <c r="J130" s="76">
        <f>H130*I130</f>
        <v>4.76</v>
      </c>
      <c r="K130" s="61">
        <v>3</v>
      </c>
      <c r="L130" s="61">
        <v>1</v>
      </c>
      <c r="M130" s="61">
        <v>4</v>
      </c>
      <c r="N130" s="61">
        <v>2</v>
      </c>
      <c r="O130" s="61">
        <v>3</v>
      </c>
      <c r="P130" s="61">
        <v>2</v>
      </c>
      <c r="Q130" s="61">
        <v>3</v>
      </c>
      <c r="R130" s="61">
        <v>1</v>
      </c>
      <c r="S130" s="61">
        <v>4</v>
      </c>
      <c r="T130" s="61">
        <v>1</v>
      </c>
      <c r="U130" s="52" t="s">
        <v>270</v>
      </c>
      <c r="V130" s="68">
        <v>42614</v>
      </c>
      <c r="W130" s="104" t="s">
        <v>666</v>
      </c>
      <c r="X130" s="65" t="s">
        <v>635</v>
      </c>
      <c r="Y130" s="88" t="s">
        <v>659</v>
      </c>
      <c r="Z130" s="52" t="s">
        <v>456</v>
      </c>
      <c r="AA130" s="162"/>
      <c r="AB130" s="162"/>
      <c r="AC130" s="162"/>
      <c r="AD130" s="130"/>
      <c r="AE130" s="130"/>
      <c r="AF130" s="130"/>
      <c r="AG130" s="162"/>
      <c r="AH130" s="162"/>
      <c r="AI130" s="162"/>
      <c r="AJ130" s="130"/>
      <c r="AK130" s="130"/>
      <c r="AL130" s="130"/>
      <c r="AM130" s="162"/>
      <c r="AN130" s="162"/>
      <c r="AO130" s="162"/>
      <c r="AP130" s="130"/>
      <c r="AQ130" s="130"/>
      <c r="AR130" s="130"/>
      <c r="AS130" s="162"/>
      <c r="AT130" s="162"/>
      <c r="AU130" s="162"/>
      <c r="AV130" s="130"/>
      <c r="AW130" s="130"/>
      <c r="AX130" s="130"/>
      <c r="AY130" s="162"/>
      <c r="AZ130" s="162"/>
      <c r="BA130" s="162"/>
      <c r="BB130" s="130"/>
      <c r="BC130" s="130"/>
      <c r="BD130" s="130"/>
      <c r="BE130" s="162"/>
      <c r="BF130" s="162"/>
      <c r="BG130" s="162"/>
      <c r="BH130" s="130"/>
      <c r="BI130" s="130"/>
      <c r="BJ130" s="130"/>
      <c r="BK130" s="162"/>
      <c r="BL130" s="162"/>
      <c r="BM130" s="162"/>
      <c r="BN130" s="130"/>
      <c r="BO130" s="130"/>
      <c r="BP130" s="130"/>
      <c r="BQ130" s="162"/>
      <c r="BR130" s="162"/>
      <c r="BS130" s="162"/>
      <c r="BT130" s="130"/>
      <c r="BU130" s="130"/>
      <c r="BV130" s="130"/>
      <c r="BW130" s="162"/>
      <c r="BX130" s="162"/>
      <c r="BY130" s="162"/>
      <c r="BZ130" s="130"/>
      <c r="CA130" s="130"/>
      <c r="CB130" s="130"/>
      <c r="CC130" s="162"/>
      <c r="CD130" s="162"/>
      <c r="CE130" s="162"/>
      <c r="CF130" s="130"/>
      <c r="CG130" s="130"/>
      <c r="CH130" s="130"/>
      <c r="CI130" s="162"/>
      <c r="CJ130" s="162"/>
      <c r="CK130" s="162"/>
      <c r="CL130" s="130"/>
      <c r="CM130" s="130"/>
      <c r="CN130" s="130"/>
      <c r="CO130" s="162"/>
      <c r="CP130" s="162"/>
      <c r="CQ130" s="162"/>
      <c r="CR130" s="130"/>
      <c r="CS130" s="130"/>
      <c r="CT130" s="130"/>
      <c r="CU130">
        <f t="shared" si="122"/>
        <v>0</v>
      </c>
      <c r="CV130">
        <f t="shared" si="123"/>
        <v>0</v>
      </c>
      <c r="CW130">
        <f t="shared" si="124"/>
        <v>0</v>
      </c>
      <c r="CX130">
        <f t="shared" si="125"/>
        <v>0</v>
      </c>
      <c r="CZ130" s="35" t="e">
        <f t="shared" si="126"/>
        <v>#DIV/0!</v>
      </c>
      <c r="DA130" s="35" t="e">
        <f t="shared" si="127"/>
        <v>#DIV/0!</v>
      </c>
      <c r="DB130" s="35" t="e">
        <f t="shared" si="128"/>
        <v>#DIV/0!</v>
      </c>
      <c r="DN130" s="166"/>
    </row>
    <row r="131" spans="1:118" ht="69.75" hidden="1" customHeight="1" x14ac:dyDescent="0.25">
      <c r="A131" s="150" t="s">
        <v>83</v>
      </c>
      <c r="B131" s="167">
        <v>216</v>
      </c>
      <c r="C131" s="167" t="s">
        <v>147</v>
      </c>
      <c r="D131" s="52" t="s">
        <v>460</v>
      </c>
      <c r="E131" s="116">
        <v>8</v>
      </c>
      <c r="F131" s="116">
        <v>1</v>
      </c>
      <c r="G131" s="123">
        <v>8</v>
      </c>
      <c r="H131" s="57"/>
      <c r="I131" s="57"/>
      <c r="J131" s="108"/>
      <c r="K131" s="57"/>
      <c r="L131" s="57"/>
      <c r="M131" s="57"/>
      <c r="N131" s="57"/>
      <c r="O131" s="57"/>
      <c r="P131" s="57"/>
      <c r="Q131" s="57"/>
      <c r="R131" s="57"/>
      <c r="S131" s="57"/>
      <c r="T131" s="57"/>
      <c r="U131" s="52" t="s">
        <v>329</v>
      </c>
      <c r="V131" s="52" t="s">
        <v>140</v>
      </c>
      <c r="W131" s="52"/>
      <c r="X131" s="52"/>
      <c r="Y131" s="52" t="s">
        <v>227</v>
      </c>
      <c r="Z131" s="52" t="s">
        <v>148</v>
      </c>
      <c r="AA131" s="131"/>
      <c r="AB131" s="131"/>
      <c r="AC131" s="131"/>
      <c r="AD131" s="129"/>
      <c r="AE131" s="129"/>
      <c r="AF131" s="129"/>
      <c r="AG131" s="131"/>
      <c r="AH131" s="131"/>
      <c r="AI131" s="131"/>
      <c r="AJ131" s="129"/>
      <c r="AK131" s="129"/>
      <c r="AL131" s="129"/>
      <c r="AM131" s="131">
        <v>7</v>
      </c>
      <c r="AN131" s="131">
        <v>1</v>
      </c>
      <c r="AO131" s="131">
        <v>7</v>
      </c>
      <c r="AP131" s="129"/>
      <c r="AQ131" s="129"/>
      <c r="AR131" s="129"/>
      <c r="AS131" s="131"/>
      <c r="AT131" s="131"/>
      <c r="AU131" s="131"/>
      <c r="AV131" s="129"/>
      <c r="AW131" s="129"/>
      <c r="AX131" s="129"/>
      <c r="AY131" s="131"/>
      <c r="AZ131" s="131"/>
      <c r="BA131" s="131"/>
      <c r="BB131" s="129"/>
      <c r="BC131" s="129"/>
      <c r="BD131" s="129"/>
      <c r="BE131" s="131">
        <v>3</v>
      </c>
      <c r="BF131" s="131">
        <v>3</v>
      </c>
      <c r="BG131" s="131">
        <v>9</v>
      </c>
      <c r="BH131" s="129">
        <v>3</v>
      </c>
      <c r="BI131" s="129">
        <v>3</v>
      </c>
      <c r="BJ131" s="129">
        <v>9</v>
      </c>
      <c r="BK131" s="131">
        <v>3</v>
      </c>
      <c r="BL131" s="131">
        <v>3</v>
      </c>
      <c r="BM131" s="131">
        <v>9</v>
      </c>
      <c r="BN131" s="129">
        <v>3</v>
      </c>
      <c r="BO131" s="129">
        <v>3</v>
      </c>
      <c r="BP131" s="129">
        <v>9</v>
      </c>
      <c r="BQ131" s="131">
        <v>3</v>
      </c>
      <c r="BR131" s="131">
        <v>3</v>
      </c>
      <c r="BS131" s="131">
        <v>9</v>
      </c>
      <c r="BT131" s="129">
        <v>3</v>
      </c>
      <c r="BU131" s="129">
        <v>3</v>
      </c>
      <c r="BV131" s="129">
        <v>9</v>
      </c>
      <c r="BW131" s="131">
        <v>7</v>
      </c>
      <c r="BX131" s="131">
        <v>1</v>
      </c>
      <c r="BY131" s="131">
        <v>7</v>
      </c>
      <c r="BZ131" s="129">
        <v>7</v>
      </c>
      <c r="CA131" s="129">
        <v>1</v>
      </c>
      <c r="CB131" s="129">
        <v>7</v>
      </c>
      <c r="CC131" s="131">
        <v>7</v>
      </c>
      <c r="CD131" s="131">
        <v>1</v>
      </c>
      <c r="CE131" s="131">
        <v>7</v>
      </c>
      <c r="CF131" s="129">
        <v>7</v>
      </c>
      <c r="CG131" s="129">
        <v>1</v>
      </c>
      <c r="CH131" s="129">
        <v>7</v>
      </c>
      <c r="CI131" s="131">
        <v>7</v>
      </c>
      <c r="CJ131" s="131">
        <v>1</v>
      </c>
      <c r="CK131" s="131">
        <v>7</v>
      </c>
      <c r="CL131" s="129">
        <v>7</v>
      </c>
      <c r="CM131" s="129">
        <v>1</v>
      </c>
      <c r="CN131" s="129">
        <v>7</v>
      </c>
      <c r="CO131" s="131">
        <v>7</v>
      </c>
      <c r="CP131" s="131">
        <v>1</v>
      </c>
      <c r="CQ131" s="131">
        <v>7</v>
      </c>
      <c r="CR131" s="129">
        <v>7</v>
      </c>
      <c r="CS131" s="129">
        <v>1</v>
      </c>
      <c r="CT131" s="129">
        <v>7</v>
      </c>
      <c r="CU131">
        <f t="shared" si="122"/>
        <v>81</v>
      </c>
      <c r="CV131">
        <f t="shared" si="123"/>
        <v>27</v>
      </c>
      <c r="CW131">
        <f t="shared" si="124"/>
        <v>117</v>
      </c>
      <c r="CX131">
        <f t="shared" si="125"/>
        <v>15</v>
      </c>
      <c r="CZ131" s="35">
        <f t="shared" si="126"/>
        <v>5.4</v>
      </c>
      <c r="DA131" s="35">
        <f t="shared" si="127"/>
        <v>1.8</v>
      </c>
      <c r="DB131" s="35">
        <f t="shared" si="128"/>
        <v>7.8</v>
      </c>
      <c r="DN131" s="165">
        <v>4</v>
      </c>
    </row>
    <row r="132" spans="1:118" ht="94.5" customHeight="1" x14ac:dyDescent="0.25">
      <c r="A132" s="149"/>
      <c r="B132" s="148"/>
      <c r="C132" s="148"/>
      <c r="D132" s="52" t="s">
        <v>461</v>
      </c>
      <c r="E132" s="115"/>
      <c r="F132" s="115"/>
      <c r="G132" s="125"/>
      <c r="H132" s="61">
        <f>(K132+M132+O132+Q132+S132)/5</f>
        <v>3.4</v>
      </c>
      <c r="I132" s="61">
        <f>(L132+N132+P132+R132+T132)/5</f>
        <v>1.4</v>
      </c>
      <c r="J132" s="76">
        <f>H132*I132</f>
        <v>4.76</v>
      </c>
      <c r="K132" s="61">
        <v>4</v>
      </c>
      <c r="L132" s="61">
        <v>1</v>
      </c>
      <c r="M132" s="61">
        <v>3</v>
      </c>
      <c r="N132" s="61">
        <v>2</v>
      </c>
      <c r="O132" s="61">
        <v>3</v>
      </c>
      <c r="P132" s="61">
        <v>2</v>
      </c>
      <c r="Q132" s="61">
        <v>4</v>
      </c>
      <c r="R132" s="61">
        <v>1</v>
      </c>
      <c r="S132" s="61">
        <v>3</v>
      </c>
      <c r="T132" s="61">
        <v>1</v>
      </c>
      <c r="U132" s="52" t="s">
        <v>270</v>
      </c>
      <c r="V132" s="68">
        <v>42614</v>
      </c>
      <c r="W132" s="104" t="s">
        <v>666</v>
      </c>
      <c r="X132" s="65" t="s">
        <v>635</v>
      </c>
      <c r="Y132" s="88" t="s">
        <v>659</v>
      </c>
      <c r="Z132" s="52" t="s">
        <v>449</v>
      </c>
      <c r="AA132" s="162"/>
      <c r="AB132" s="162"/>
      <c r="AC132" s="162"/>
      <c r="AD132" s="130"/>
      <c r="AE132" s="130"/>
      <c r="AF132" s="130"/>
      <c r="AG132" s="162"/>
      <c r="AH132" s="162"/>
      <c r="AI132" s="162"/>
      <c r="AJ132" s="130"/>
      <c r="AK132" s="130"/>
      <c r="AL132" s="130"/>
      <c r="AM132" s="162"/>
      <c r="AN132" s="162"/>
      <c r="AO132" s="162"/>
      <c r="AP132" s="130"/>
      <c r="AQ132" s="130"/>
      <c r="AR132" s="130"/>
      <c r="AS132" s="162"/>
      <c r="AT132" s="162"/>
      <c r="AU132" s="162"/>
      <c r="AV132" s="130"/>
      <c r="AW132" s="130"/>
      <c r="AX132" s="130"/>
      <c r="AY132" s="162"/>
      <c r="AZ132" s="162"/>
      <c r="BA132" s="162"/>
      <c r="BB132" s="130"/>
      <c r="BC132" s="130"/>
      <c r="BD132" s="130"/>
      <c r="BE132" s="162"/>
      <c r="BF132" s="162"/>
      <c r="BG132" s="162"/>
      <c r="BH132" s="130"/>
      <c r="BI132" s="130"/>
      <c r="BJ132" s="130"/>
      <c r="BK132" s="162"/>
      <c r="BL132" s="162"/>
      <c r="BM132" s="162"/>
      <c r="BN132" s="130"/>
      <c r="BO132" s="130"/>
      <c r="BP132" s="130"/>
      <c r="BQ132" s="162"/>
      <c r="BR132" s="162"/>
      <c r="BS132" s="162"/>
      <c r="BT132" s="130"/>
      <c r="BU132" s="130"/>
      <c r="BV132" s="130"/>
      <c r="BW132" s="162"/>
      <c r="BX132" s="162"/>
      <c r="BY132" s="162"/>
      <c r="BZ132" s="130"/>
      <c r="CA132" s="130"/>
      <c r="CB132" s="130"/>
      <c r="CC132" s="162"/>
      <c r="CD132" s="162"/>
      <c r="CE132" s="162"/>
      <c r="CF132" s="130"/>
      <c r="CG132" s="130"/>
      <c r="CH132" s="130"/>
      <c r="CI132" s="162"/>
      <c r="CJ132" s="162"/>
      <c r="CK132" s="162"/>
      <c r="CL132" s="130"/>
      <c r="CM132" s="130"/>
      <c r="CN132" s="130"/>
      <c r="CO132" s="162"/>
      <c r="CP132" s="162"/>
      <c r="CQ132" s="162"/>
      <c r="CR132" s="130"/>
      <c r="CS132" s="130"/>
      <c r="CT132" s="130"/>
      <c r="CU132">
        <f t="shared" si="122"/>
        <v>0</v>
      </c>
      <c r="CV132">
        <f t="shared" si="123"/>
        <v>0</v>
      </c>
      <c r="CW132">
        <f t="shared" si="124"/>
        <v>0</v>
      </c>
      <c r="CX132">
        <f t="shared" si="125"/>
        <v>0</v>
      </c>
      <c r="CZ132" s="35" t="e">
        <f t="shared" si="126"/>
        <v>#DIV/0!</v>
      </c>
      <c r="DA132" s="35" t="e">
        <f t="shared" si="127"/>
        <v>#DIV/0!</v>
      </c>
      <c r="DB132" s="35" t="e">
        <f t="shared" si="128"/>
        <v>#DIV/0!</v>
      </c>
      <c r="DN132" s="166"/>
    </row>
    <row r="133" spans="1:118" ht="71.25" hidden="1" customHeight="1" x14ac:dyDescent="0.25">
      <c r="A133" s="4" t="s">
        <v>20</v>
      </c>
      <c r="B133" s="50">
        <v>222</v>
      </c>
      <c r="C133" s="50" t="s">
        <v>146</v>
      </c>
      <c r="D133" s="52" t="s">
        <v>389</v>
      </c>
      <c r="E133" s="63">
        <f>CZ133</f>
        <v>6.5555555555555554</v>
      </c>
      <c r="F133" s="63">
        <f t="shared" ref="F133:G133" si="145">DA133</f>
        <v>1.4444444444444444</v>
      </c>
      <c r="G133" s="63">
        <f t="shared" si="145"/>
        <v>7.8888888888888893</v>
      </c>
      <c r="H133" s="63"/>
      <c r="I133" s="63"/>
      <c r="J133" s="107"/>
      <c r="K133" s="63"/>
      <c r="L133" s="63"/>
      <c r="M133" s="63"/>
      <c r="N133" s="63"/>
      <c r="O133" s="63"/>
      <c r="P133" s="63"/>
      <c r="Q133" s="63"/>
      <c r="R133" s="63"/>
      <c r="S133" s="63"/>
      <c r="T133" s="63"/>
      <c r="U133" s="52" t="s">
        <v>329</v>
      </c>
      <c r="V133" s="52" t="s">
        <v>140</v>
      </c>
      <c r="W133" s="52"/>
      <c r="X133" s="52"/>
      <c r="Y133" s="52" t="s">
        <v>227</v>
      </c>
      <c r="Z133" s="52" t="s">
        <v>148</v>
      </c>
      <c r="AA133" s="30"/>
      <c r="AB133" s="30"/>
      <c r="AC133" s="30"/>
      <c r="AD133" s="22"/>
      <c r="AE133" s="22"/>
      <c r="AF133" s="22"/>
      <c r="AG133" s="30"/>
      <c r="AH133" s="30"/>
      <c r="AI133" s="30"/>
      <c r="AJ133" s="22"/>
      <c r="AK133" s="22"/>
      <c r="AL133" s="22"/>
      <c r="AM133" s="30">
        <v>3</v>
      </c>
      <c r="AN133" s="30">
        <v>5</v>
      </c>
      <c r="AO133" s="30">
        <f t="shared" ref="AO133" si="146">AM133*AN133</f>
        <v>15</v>
      </c>
      <c r="AP133" s="22"/>
      <c r="AQ133" s="22"/>
      <c r="AR133" s="22"/>
      <c r="AS133" s="30"/>
      <c r="AT133" s="30"/>
      <c r="AU133" s="30"/>
      <c r="AV133" s="22"/>
      <c r="AW133" s="22"/>
      <c r="AX133" s="22"/>
      <c r="AY133" s="30"/>
      <c r="AZ133" s="30"/>
      <c r="BA133" s="30"/>
      <c r="BB133" s="22"/>
      <c r="BC133" s="22"/>
      <c r="BD133" s="22"/>
      <c r="BE133" s="30"/>
      <c r="BF133" s="30"/>
      <c r="BG133" s="30"/>
      <c r="BH133" s="22"/>
      <c r="BI133" s="22"/>
      <c r="BJ133" s="22"/>
      <c r="BK133" s="30"/>
      <c r="BL133" s="30"/>
      <c r="BM133" s="30"/>
      <c r="BN133" s="22"/>
      <c r="BO133" s="22"/>
      <c r="BP133" s="22"/>
      <c r="BQ133" s="30"/>
      <c r="BR133" s="30"/>
      <c r="BS133" s="30"/>
      <c r="BT133" s="22"/>
      <c r="BU133" s="22"/>
      <c r="BV133" s="22"/>
      <c r="BW133" s="30">
        <v>7</v>
      </c>
      <c r="BX133" s="30">
        <v>1</v>
      </c>
      <c r="BY133" s="30">
        <v>7</v>
      </c>
      <c r="BZ133" s="22">
        <v>7</v>
      </c>
      <c r="CA133" s="22">
        <v>1</v>
      </c>
      <c r="CB133" s="22">
        <v>7</v>
      </c>
      <c r="CC133" s="30">
        <v>7</v>
      </c>
      <c r="CD133" s="30">
        <v>1</v>
      </c>
      <c r="CE133" s="30">
        <v>7</v>
      </c>
      <c r="CF133" s="22">
        <v>7</v>
      </c>
      <c r="CG133" s="22">
        <v>1</v>
      </c>
      <c r="CH133" s="22">
        <v>7</v>
      </c>
      <c r="CI133" s="30">
        <v>7</v>
      </c>
      <c r="CJ133" s="30">
        <v>1</v>
      </c>
      <c r="CK133" s="30">
        <v>7</v>
      </c>
      <c r="CL133" s="22">
        <v>7</v>
      </c>
      <c r="CM133" s="22">
        <v>1</v>
      </c>
      <c r="CN133" s="22">
        <v>7</v>
      </c>
      <c r="CO133" s="30">
        <v>7</v>
      </c>
      <c r="CP133" s="30">
        <v>1</v>
      </c>
      <c r="CQ133" s="30">
        <v>7</v>
      </c>
      <c r="CR133" s="22">
        <v>7</v>
      </c>
      <c r="CS133" s="22">
        <v>1</v>
      </c>
      <c r="CT133" s="22">
        <v>7</v>
      </c>
      <c r="CU133">
        <f t="shared" ref="CU133:CU164" si="147">AA133+AD133+AG133+AJ133+AM133+AP133+AS133+AV133+AY133+BB133+BE133+BH133+BK133+BN133+BQ133+BT133+BW133+BZ133+CC133+CF133+CI133+CL133+CO133+CR133</f>
        <v>59</v>
      </c>
      <c r="CV133">
        <f t="shared" ref="CV133:CV164" si="148">AB133+AE133+AH133+AK133+AN133+AQ133+AT133+AW133+AZ133+BC133+BF133+BI133+BL133+BO133+BR133+BU133+BX133+CA133+CD133+CG133+CJ133+CM133+CP133+CS133</f>
        <v>13</v>
      </c>
      <c r="CW133">
        <f t="shared" ref="CW133:CW164" si="149">AC133+AF133+AI133+AL133+AO133+AR133+AU133+AX133+BA133+BD133+BG133+BJ133+BM133+BP133+BS133+BV133+BY133+CB133+CE133+CH133+CK133+CN133+CQ133+CT133</f>
        <v>71</v>
      </c>
      <c r="CX133">
        <f t="shared" ref="CX133:CX164" si="150">IF(AA133&gt;0,1)+IF(AD133&gt;0,1)+IF(AG133&gt;0,1)+IF(AJ133&gt;0,1)+IF(AM133&gt;0,1)+IF(AP133&gt;0,1)+IF(AS133&gt;0,1)+IF(AV133&gt;0,1)+IF(AY133&gt;0,1)+IF(BB133&gt;0,1)+IF(BE133&gt;0,1)+IF(BH133&gt;0,1)+IF(BK133&gt;0,1)+IF(BN133&gt;0,1)+IF(BQ133&gt;0,1)+IF(BT133&gt;0,1)+IF(BW133&gt;0,1)+IF(BZ133&gt;0,1)+IF(CC133&gt;0,1)+IF(CF133&gt;0,1)+IF(CI133&gt;0,1)+IF(CL133&gt;0,1)+IF(CO133&gt;0,1)+IF(CR133&gt;0,1)</f>
        <v>9</v>
      </c>
      <c r="CZ133" s="35">
        <f t="shared" ref="CZ133:CZ164" si="151">CU133/$CX133</f>
        <v>6.5555555555555554</v>
      </c>
      <c r="DA133" s="35">
        <f t="shared" ref="DA133:DA164" si="152">CV133/$CX133</f>
        <v>1.4444444444444444</v>
      </c>
      <c r="DB133" s="35">
        <f t="shared" ref="DB133:DB164" si="153">CW133/$CX133</f>
        <v>7.8888888888888893</v>
      </c>
      <c r="DN133" s="2">
        <v>1</v>
      </c>
    </row>
    <row r="134" spans="1:118" ht="169.5" hidden="1" customHeight="1" x14ac:dyDescent="0.25">
      <c r="A134" s="90" t="s">
        <v>21</v>
      </c>
      <c r="AA134" s="131">
        <v>4</v>
      </c>
      <c r="AB134" s="131">
        <v>2</v>
      </c>
      <c r="AC134" s="131">
        <v>8</v>
      </c>
      <c r="AD134" s="129">
        <v>4</v>
      </c>
      <c r="AE134" s="129">
        <v>2</v>
      </c>
      <c r="AF134" s="129">
        <v>8</v>
      </c>
      <c r="AG134" s="131"/>
      <c r="AH134" s="131"/>
      <c r="AI134" s="131"/>
      <c r="AJ134" s="129">
        <v>4</v>
      </c>
      <c r="AK134" s="129">
        <v>2</v>
      </c>
      <c r="AL134" s="129">
        <v>8</v>
      </c>
      <c r="AM134" s="131">
        <v>3</v>
      </c>
      <c r="AN134" s="131">
        <v>1</v>
      </c>
      <c r="AO134" s="131">
        <v>6</v>
      </c>
      <c r="AP134" s="129">
        <v>4</v>
      </c>
      <c r="AQ134" s="129">
        <v>2</v>
      </c>
      <c r="AR134" s="129">
        <v>8</v>
      </c>
      <c r="AS134" s="131">
        <v>4</v>
      </c>
      <c r="AT134" s="131">
        <v>2</v>
      </c>
      <c r="AU134" s="131">
        <v>8</v>
      </c>
      <c r="AV134" s="129">
        <v>4</v>
      </c>
      <c r="AW134" s="129">
        <v>2</v>
      </c>
      <c r="AX134" s="129">
        <v>8</v>
      </c>
      <c r="AY134" s="131">
        <v>4</v>
      </c>
      <c r="AZ134" s="131">
        <v>2</v>
      </c>
      <c r="BA134" s="131">
        <v>8</v>
      </c>
      <c r="BB134" s="129"/>
      <c r="BC134" s="129"/>
      <c r="BD134" s="129"/>
      <c r="BE134" s="131">
        <v>4</v>
      </c>
      <c r="BF134" s="131">
        <v>2</v>
      </c>
      <c r="BG134" s="131">
        <v>8</v>
      </c>
      <c r="BH134" s="129">
        <v>4</v>
      </c>
      <c r="BI134" s="129">
        <v>2</v>
      </c>
      <c r="BJ134" s="129">
        <v>8</v>
      </c>
      <c r="BK134" s="131">
        <v>4</v>
      </c>
      <c r="BL134" s="131">
        <v>2</v>
      </c>
      <c r="BM134" s="131">
        <v>8</v>
      </c>
      <c r="BN134" s="129">
        <v>4</v>
      </c>
      <c r="BO134" s="129">
        <v>2</v>
      </c>
      <c r="BP134" s="129">
        <v>8</v>
      </c>
      <c r="BQ134" s="131">
        <v>4</v>
      </c>
      <c r="BR134" s="131">
        <v>2</v>
      </c>
      <c r="BS134" s="131">
        <v>8</v>
      </c>
      <c r="BT134" s="129">
        <v>4</v>
      </c>
      <c r="BU134" s="129">
        <v>2</v>
      </c>
      <c r="BV134" s="129">
        <v>8</v>
      </c>
      <c r="BW134" s="131">
        <v>4</v>
      </c>
      <c r="BX134" s="131">
        <v>2</v>
      </c>
      <c r="BY134" s="131">
        <v>8</v>
      </c>
      <c r="BZ134" s="129">
        <v>4</v>
      </c>
      <c r="CA134" s="129">
        <v>2</v>
      </c>
      <c r="CB134" s="129">
        <v>8</v>
      </c>
      <c r="CC134" s="131">
        <v>4</v>
      </c>
      <c r="CD134" s="131">
        <v>2</v>
      </c>
      <c r="CE134" s="131">
        <v>8</v>
      </c>
      <c r="CF134" s="129">
        <v>4</v>
      </c>
      <c r="CG134" s="129">
        <v>2</v>
      </c>
      <c r="CH134" s="129">
        <v>8</v>
      </c>
      <c r="CI134" s="131">
        <v>4</v>
      </c>
      <c r="CJ134" s="131">
        <v>2</v>
      </c>
      <c r="CK134" s="131">
        <v>8</v>
      </c>
      <c r="CL134" s="129">
        <v>4</v>
      </c>
      <c r="CM134" s="129">
        <v>2</v>
      </c>
      <c r="CN134" s="129">
        <v>8</v>
      </c>
      <c r="CO134" s="131">
        <v>4</v>
      </c>
      <c r="CP134" s="131">
        <v>2</v>
      </c>
      <c r="CQ134" s="131">
        <v>8</v>
      </c>
      <c r="CR134" s="129">
        <v>4</v>
      </c>
      <c r="CS134" s="129">
        <v>2</v>
      </c>
      <c r="CT134" s="129">
        <v>8</v>
      </c>
      <c r="CU134">
        <f t="shared" si="147"/>
        <v>87</v>
      </c>
      <c r="CV134">
        <f t="shared" si="148"/>
        <v>43</v>
      </c>
      <c r="CW134">
        <f t="shared" si="149"/>
        <v>174</v>
      </c>
      <c r="CX134">
        <f t="shared" si="150"/>
        <v>22</v>
      </c>
      <c r="CZ134" s="35">
        <f t="shared" si="151"/>
        <v>3.9545454545454546</v>
      </c>
      <c r="DA134" s="35">
        <f t="shared" si="152"/>
        <v>1.9545454545454546</v>
      </c>
      <c r="DB134" s="35">
        <f t="shared" si="153"/>
        <v>7.9090909090909092</v>
      </c>
      <c r="DN134" s="165">
        <v>2</v>
      </c>
    </row>
    <row r="135" spans="1:118" ht="67.5" hidden="1" customHeight="1" x14ac:dyDescent="0.25">
      <c r="A135" s="91"/>
      <c r="AA135" s="132"/>
      <c r="AB135" s="132"/>
      <c r="AC135" s="132"/>
      <c r="AD135" s="174"/>
      <c r="AE135" s="174"/>
      <c r="AF135" s="174"/>
      <c r="AG135" s="132"/>
      <c r="AH135" s="132"/>
      <c r="AI135" s="132"/>
      <c r="AJ135" s="174"/>
      <c r="AK135" s="174"/>
      <c r="AL135" s="174"/>
      <c r="AM135" s="132"/>
      <c r="AN135" s="132"/>
      <c r="AO135" s="132"/>
      <c r="AP135" s="174"/>
      <c r="AQ135" s="174"/>
      <c r="AR135" s="174"/>
      <c r="AS135" s="132"/>
      <c r="AT135" s="132"/>
      <c r="AU135" s="132"/>
      <c r="AV135" s="174"/>
      <c r="AW135" s="174"/>
      <c r="AX135" s="174"/>
      <c r="AY135" s="132"/>
      <c r="AZ135" s="132"/>
      <c r="BA135" s="132"/>
      <c r="BB135" s="174"/>
      <c r="BC135" s="174"/>
      <c r="BD135" s="174"/>
      <c r="BE135" s="132"/>
      <c r="BF135" s="132"/>
      <c r="BG135" s="132"/>
      <c r="BH135" s="174"/>
      <c r="BI135" s="174"/>
      <c r="BJ135" s="174"/>
      <c r="BK135" s="132"/>
      <c r="BL135" s="132"/>
      <c r="BM135" s="132"/>
      <c r="BN135" s="174"/>
      <c r="BO135" s="174"/>
      <c r="BP135" s="174"/>
      <c r="BQ135" s="132"/>
      <c r="BR135" s="132"/>
      <c r="BS135" s="132"/>
      <c r="BT135" s="174"/>
      <c r="BU135" s="174"/>
      <c r="BV135" s="174"/>
      <c r="BW135" s="132"/>
      <c r="BX135" s="132"/>
      <c r="BY135" s="132"/>
      <c r="BZ135" s="174"/>
      <c r="CA135" s="174"/>
      <c r="CB135" s="174"/>
      <c r="CC135" s="132"/>
      <c r="CD135" s="132"/>
      <c r="CE135" s="132"/>
      <c r="CF135" s="174"/>
      <c r="CG135" s="174"/>
      <c r="CH135" s="174"/>
      <c r="CI135" s="132"/>
      <c r="CJ135" s="132"/>
      <c r="CK135" s="132"/>
      <c r="CL135" s="174"/>
      <c r="CM135" s="174"/>
      <c r="CN135" s="174"/>
      <c r="CO135" s="132"/>
      <c r="CP135" s="132"/>
      <c r="CQ135" s="132"/>
      <c r="CR135" s="174"/>
      <c r="CS135" s="174"/>
      <c r="CT135" s="174"/>
      <c r="CU135">
        <f t="shared" si="147"/>
        <v>0</v>
      </c>
      <c r="CV135">
        <f t="shared" si="148"/>
        <v>0</v>
      </c>
      <c r="CW135">
        <f t="shared" si="149"/>
        <v>0</v>
      </c>
      <c r="CX135">
        <f t="shared" si="150"/>
        <v>0</v>
      </c>
      <c r="CZ135" s="35" t="e">
        <f t="shared" si="151"/>
        <v>#DIV/0!</v>
      </c>
      <c r="DA135" s="35" t="e">
        <f t="shared" si="152"/>
        <v>#DIV/0!</v>
      </c>
      <c r="DB135" s="35" t="e">
        <f t="shared" si="153"/>
        <v>#DIV/0!</v>
      </c>
      <c r="DN135" s="183"/>
    </row>
    <row r="136" spans="1:118" ht="47.25" hidden="1" customHeight="1" x14ac:dyDescent="0.25">
      <c r="A136" s="91"/>
      <c r="AA136" s="131">
        <v>4</v>
      </c>
      <c r="AB136" s="131">
        <v>2</v>
      </c>
      <c r="AC136" s="131">
        <v>8</v>
      </c>
      <c r="AD136" s="129">
        <v>4</v>
      </c>
      <c r="AE136" s="129">
        <v>2</v>
      </c>
      <c r="AF136" s="129">
        <v>8</v>
      </c>
      <c r="AG136" s="131"/>
      <c r="AH136" s="131"/>
      <c r="AI136" s="131"/>
      <c r="AJ136" s="129">
        <v>4</v>
      </c>
      <c r="AK136" s="129">
        <v>2</v>
      </c>
      <c r="AL136" s="129">
        <v>8</v>
      </c>
      <c r="AM136" s="131">
        <v>4</v>
      </c>
      <c r="AN136" s="131">
        <v>2</v>
      </c>
      <c r="AO136" s="131">
        <v>8</v>
      </c>
      <c r="AP136" s="129">
        <v>4</v>
      </c>
      <c r="AQ136" s="129">
        <v>2</v>
      </c>
      <c r="AR136" s="129">
        <v>8</v>
      </c>
      <c r="AS136" s="131">
        <v>4</v>
      </c>
      <c r="AT136" s="131">
        <v>2</v>
      </c>
      <c r="AU136" s="131">
        <v>8</v>
      </c>
      <c r="AV136" s="129">
        <v>4</v>
      </c>
      <c r="AW136" s="129">
        <v>2</v>
      </c>
      <c r="AX136" s="129">
        <v>8</v>
      </c>
      <c r="AY136" s="131">
        <v>4</v>
      </c>
      <c r="AZ136" s="131">
        <v>2</v>
      </c>
      <c r="BA136" s="131">
        <v>8</v>
      </c>
      <c r="BB136" s="129"/>
      <c r="BC136" s="129"/>
      <c r="BD136" s="129"/>
      <c r="BE136" s="131">
        <v>4</v>
      </c>
      <c r="BF136" s="131">
        <v>2</v>
      </c>
      <c r="BG136" s="131">
        <v>8</v>
      </c>
      <c r="BH136" s="129">
        <v>4</v>
      </c>
      <c r="BI136" s="129">
        <v>2</v>
      </c>
      <c r="BJ136" s="129">
        <v>8</v>
      </c>
      <c r="BK136" s="131">
        <v>4</v>
      </c>
      <c r="BL136" s="131">
        <v>2</v>
      </c>
      <c r="BM136" s="131">
        <v>8</v>
      </c>
      <c r="BN136" s="129">
        <v>4</v>
      </c>
      <c r="BO136" s="129">
        <v>2</v>
      </c>
      <c r="BP136" s="129">
        <v>8</v>
      </c>
      <c r="BQ136" s="131">
        <v>4</v>
      </c>
      <c r="BR136" s="131">
        <v>2</v>
      </c>
      <c r="BS136" s="131">
        <v>8</v>
      </c>
      <c r="BT136" s="129">
        <v>4</v>
      </c>
      <c r="BU136" s="129">
        <v>2</v>
      </c>
      <c r="BV136" s="129">
        <v>8</v>
      </c>
      <c r="BW136" s="131">
        <v>4</v>
      </c>
      <c r="BX136" s="131">
        <v>2</v>
      </c>
      <c r="BY136" s="131">
        <v>8</v>
      </c>
      <c r="BZ136" s="129">
        <v>4</v>
      </c>
      <c r="CA136" s="129">
        <v>2</v>
      </c>
      <c r="CB136" s="129">
        <v>8</v>
      </c>
      <c r="CC136" s="131">
        <v>4</v>
      </c>
      <c r="CD136" s="131">
        <v>2</v>
      </c>
      <c r="CE136" s="131">
        <v>8</v>
      </c>
      <c r="CF136" s="129">
        <v>4</v>
      </c>
      <c r="CG136" s="129">
        <v>2</v>
      </c>
      <c r="CH136" s="129">
        <v>8</v>
      </c>
      <c r="CI136" s="131">
        <v>4</v>
      </c>
      <c r="CJ136" s="131">
        <v>2</v>
      </c>
      <c r="CK136" s="131">
        <v>8</v>
      </c>
      <c r="CL136" s="129">
        <v>4</v>
      </c>
      <c r="CM136" s="129">
        <v>2</v>
      </c>
      <c r="CN136" s="129">
        <v>8</v>
      </c>
      <c r="CO136" s="131">
        <v>4</v>
      </c>
      <c r="CP136" s="131">
        <v>2</v>
      </c>
      <c r="CQ136" s="131">
        <v>8</v>
      </c>
      <c r="CR136" s="129">
        <v>4</v>
      </c>
      <c r="CS136" s="129">
        <v>2</v>
      </c>
      <c r="CT136" s="129">
        <v>8</v>
      </c>
      <c r="CU136">
        <f t="shared" si="147"/>
        <v>88</v>
      </c>
      <c r="CV136">
        <f t="shared" si="148"/>
        <v>44</v>
      </c>
      <c r="CW136">
        <f t="shared" si="149"/>
        <v>176</v>
      </c>
      <c r="CX136">
        <f t="shared" si="150"/>
        <v>22</v>
      </c>
      <c r="CZ136" s="35">
        <f t="shared" si="151"/>
        <v>4</v>
      </c>
      <c r="DA136" s="35">
        <f t="shared" si="152"/>
        <v>2</v>
      </c>
      <c r="DB136" s="35">
        <f t="shared" si="153"/>
        <v>8</v>
      </c>
      <c r="DN136" s="165">
        <v>2</v>
      </c>
    </row>
    <row r="137" spans="1:118" ht="75" hidden="1" customHeight="1" x14ac:dyDescent="0.25">
      <c r="A137" s="91"/>
      <c r="AA137" s="132"/>
      <c r="AB137" s="132"/>
      <c r="AC137" s="132"/>
      <c r="AD137" s="174"/>
      <c r="AE137" s="174"/>
      <c r="AF137" s="174"/>
      <c r="AG137" s="132"/>
      <c r="AH137" s="132"/>
      <c r="AI137" s="132"/>
      <c r="AJ137" s="174"/>
      <c r="AK137" s="174"/>
      <c r="AL137" s="174"/>
      <c r="AM137" s="132"/>
      <c r="AN137" s="132"/>
      <c r="AO137" s="132"/>
      <c r="AP137" s="174"/>
      <c r="AQ137" s="174"/>
      <c r="AR137" s="174"/>
      <c r="AS137" s="132"/>
      <c r="AT137" s="132"/>
      <c r="AU137" s="132"/>
      <c r="AV137" s="174"/>
      <c r="AW137" s="174"/>
      <c r="AX137" s="174"/>
      <c r="AY137" s="132"/>
      <c r="AZ137" s="132"/>
      <c r="BA137" s="132"/>
      <c r="BB137" s="174"/>
      <c r="BC137" s="174"/>
      <c r="BD137" s="174"/>
      <c r="BE137" s="132"/>
      <c r="BF137" s="132"/>
      <c r="BG137" s="132"/>
      <c r="BH137" s="174"/>
      <c r="BI137" s="174"/>
      <c r="BJ137" s="174"/>
      <c r="BK137" s="132"/>
      <c r="BL137" s="132"/>
      <c r="BM137" s="132"/>
      <c r="BN137" s="174"/>
      <c r="BO137" s="174"/>
      <c r="BP137" s="174"/>
      <c r="BQ137" s="132"/>
      <c r="BR137" s="132"/>
      <c r="BS137" s="132"/>
      <c r="BT137" s="174"/>
      <c r="BU137" s="174"/>
      <c r="BV137" s="174"/>
      <c r="BW137" s="132"/>
      <c r="BX137" s="132"/>
      <c r="BY137" s="132"/>
      <c r="BZ137" s="174"/>
      <c r="CA137" s="174"/>
      <c r="CB137" s="174"/>
      <c r="CC137" s="132"/>
      <c r="CD137" s="132"/>
      <c r="CE137" s="132"/>
      <c r="CF137" s="174"/>
      <c r="CG137" s="174"/>
      <c r="CH137" s="174"/>
      <c r="CI137" s="132"/>
      <c r="CJ137" s="132"/>
      <c r="CK137" s="132"/>
      <c r="CL137" s="174"/>
      <c r="CM137" s="174"/>
      <c r="CN137" s="174"/>
      <c r="CO137" s="132"/>
      <c r="CP137" s="132"/>
      <c r="CQ137" s="132"/>
      <c r="CR137" s="174"/>
      <c r="CS137" s="174"/>
      <c r="CT137" s="174"/>
      <c r="CU137">
        <f t="shared" si="147"/>
        <v>0</v>
      </c>
      <c r="CV137">
        <f t="shared" si="148"/>
        <v>0</v>
      </c>
      <c r="CW137">
        <f t="shared" si="149"/>
        <v>0</v>
      </c>
      <c r="CX137">
        <f t="shared" si="150"/>
        <v>0</v>
      </c>
      <c r="CZ137" s="35" t="e">
        <f t="shared" si="151"/>
        <v>#DIV/0!</v>
      </c>
      <c r="DA137" s="35" t="e">
        <f t="shared" si="152"/>
        <v>#DIV/0!</v>
      </c>
      <c r="DB137" s="35" t="e">
        <f t="shared" si="153"/>
        <v>#DIV/0!</v>
      </c>
      <c r="DN137" s="183"/>
    </row>
    <row r="138" spans="1:118" ht="93.75" hidden="1" customHeight="1" x14ac:dyDescent="0.25">
      <c r="A138" s="91"/>
      <c r="AA138" s="131">
        <v>4</v>
      </c>
      <c r="AB138" s="131">
        <v>2</v>
      </c>
      <c r="AC138" s="131">
        <v>8</v>
      </c>
      <c r="AD138" s="129">
        <v>4</v>
      </c>
      <c r="AE138" s="129">
        <v>2</v>
      </c>
      <c r="AF138" s="129">
        <v>8</v>
      </c>
      <c r="AG138" s="131"/>
      <c r="AH138" s="131"/>
      <c r="AI138" s="131"/>
      <c r="AJ138" s="129">
        <v>4</v>
      </c>
      <c r="AK138" s="129">
        <v>2</v>
      </c>
      <c r="AL138" s="129">
        <v>8</v>
      </c>
      <c r="AM138" s="131">
        <v>4</v>
      </c>
      <c r="AN138" s="131">
        <v>2</v>
      </c>
      <c r="AO138" s="131">
        <v>24</v>
      </c>
      <c r="AP138" s="129">
        <v>4</v>
      </c>
      <c r="AQ138" s="129">
        <v>2</v>
      </c>
      <c r="AR138" s="129">
        <v>8</v>
      </c>
      <c r="AS138" s="131">
        <v>4</v>
      </c>
      <c r="AT138" s="131">
        <v>2</v>
      </c>
      <c r="AU138" s="131">
        <v>8</v>
      </c>
      <c r="AV138" s="129">
        <v>4</v>
      </c>
      <c r="AW138" s="129">
        <v>2</v>
      </c>
      <c r="AX138" s="129">
        <v>8</v>
      </c>
      <c r="AY138" s="131">
        <v>4</v>
      </c>
      <c r="AZ138" s="131">
        <v>2</v>
      </c>
      <c r="BA138" s="131">
        <v>8</v>
      </c>
      <c r="BB138" s="129"/>
      <c r="BC138" s="129"/>
      <c r="BD138" s="129"/>
      <c r="BE138" s="131"/>
      <c r="BF138" s="131"/>
      <c r="BG138" s="131"/>
      <c r="BH138" s="129"/>
      <c r="BI138" s="129"/>
      <c r="BJ138" s="129"/>
      <c r="BK138" s="131"/>
      <c r="BL138" s="131"/>
      <c r="BM138" s="131"/>
      <c r="BN138" s="129"/>
      <c r="BO138" s="129"/>
      <c r="BP138" s="129"/>
      <c r="BQ138" s="131"/>
      <c r="BR138" s="131"/>
      <c r="BS138" s="131"/>
      <c r="BT138" s="129"/>
      <c r="BU138" s="129"/>
      <c r="BV138" s="129"/>
      <c r="BW138" s="131"/>
      <c r="BX138" s="131"/>
      <c r="BY138" s="131"/>
      <c r="BZ138" s="129"/>
      <c r="CA138" s="129"/>
      <c r="CB138" s="129"/>
      <c r="CC138" s="131"/>
      <c r="CD138" s="131"/>
      <c r="CE138" s="131"/>
      <c r="CF138" s="129"/>
      <c r="CG138" s="129"/>
      <c r="CH138" s="129"/>
      <c r="CI138" s="131"/>
      <c r="CJ138" s="131"/>
      <c r="CK138" s="131"/>
      <c r="CL138" s="129"/>
      <c r="CM138" s="129"/>
      <c r="CN138" s="129"/>
      <c r="CO138" s="131"/>
      <c r="CP138" s="131"/>
      <c r="CQ138" s="131"/>
      <c r="CR138" s="129"/>
      <c r="CS138" s="129"/>
      <c r="CT138" s="129"/>
      <c r="CU138">
        <f t="shared" si="147"/>
        <v>32</v>
      </c>
      <c r="CV138">
        <f t="shared" si="148"/>
        <v>16</v>
      </c>
      <c r="CW138">
        <f t="shared" si="149"/>
        <v>80</v>
      </c>
      <c r="CX138">
        <f t="shared" si="150"/>
        <v>8</v>
      </c>
      <c r="CZ138" s="35">
        <f t="shared" si="151"/>
        <v>4</v>
      </c>
      <c r="DA138" s="35">
        <f t="shared" si="152"/>
        <v>2</v>
      </c>
      <c r="DB138" s="35">
        <f t="shared" si="153"/>
        <v>10</v>
      </c>
      <c r="DN138" s="165">
        <v>3</v>
      </c>
    </row>
    <row r="139" spans="1:118" ht="86.25" hidden="1" customHeight="1" x14ac:dyDescent="0.25">
      <c r="A139" s="91"/>
      <c r="AA139" s="162"/>
      <c r="AB139" s="162"/>
      <c r="AC139" s="162"/>
      <c r="AD139" s="130"/>
      <c r="AE139" s="130"/>
      <c r="AF139" s="130"/>
      <c r="AG139" s="162"/>
      <c r="AH139" s="162"/>
      <c r="AI139" s="162"/>
      <c r="AJ139" s="130"/>
      <c r="AK139" s="130"/>
      <c r="AL139" s="130"/>
      <c r="AM139" s="162"/>
      <c r="AN139" s="162"/>
      <c r="AO139" s="162"/>
      <c r="AP139" s="130"/>
      <c r="AQ139" s="130"/>
      <c r="AR139" s="130"/>
      <c r="AS139" s="162"/>
      <c r="AT139" s="162"/>
      <c r="AU139" s="162"/>
      <c r="AV139" s="130"/>
      <c r="AW139" s="130"/>
      <c r="AX139" s="130"/>
      <c r="AY139" s="162"/>
      <c r="AZ139" s="162"/>
      <c r="BA139" s="162"/>
      <c r="BB139" s="130"/>
      <c r="BC139" s="130"/>
      <c r="BD139" s="130"/>
      <c r="BE139" s="162"/>
      <c r="BF139" s="162"/>
      <c r="BG139" s="162"/>
      <c r="BH139" s="130"/>
      <c r="BI139" s="130"/>
      <c r="BJ139" s="130"/>
      <c r="BK139" s="162"/>
      <c r="BL139" s="162"/>
      <c r="BM139" s="162"/>
      <c r="BN139" s="130"/>
      <c r="BO139" s="130"/>
      <c r="BP139" s="130"/>
      <c r="BQ139" s="162"/>
      <c r="BR139" s="162"/>
      <c r="BS139" s="162"/>
      <c r="BT139" s="130"/>
      <c r="BU139" s="130"/>
      <c r="BV139" s="130"/>
      <c r="BW139" s="162"/>
      <c r="BX139" s="162"/>
      <c r="BY139" s="162"/>
      <c r="BZ139" s="130"/>
      <c r="CA139" s="130"/>
      <c r="CB139" s="130"/>
      <c r="CC139" s="162"/>
      <c r="CD139" s="162"/>
      <c r="CE139" s="162"/>
      <c r="CF139" s="130"/>
      <c r="CG139" s="130"/>
      <c r="CH139" s="130"/>
      <c r="CI139" s="162"/>
      <c r="CJ139" s="162"/>
      <c r="CK139" s="162"/>
      <c r="CL139" s="130"/>
      <c r="CM139" s="130"/>
      <c r="CN139" s="130"/>
      <c r="CO139" s="162"/>
      <c r="CP139" s="162"/>
      <c r="CQ139" s="162"/>
      <c r="CR139" s="130"/>
      <c r="CS139" s="130"/>
      <c r="CT139" s="130"/>
      <c r="CU139">
        <f t="shared" si="147"/>
        <v>0</v>
      </c>
      <c r="CV139">
        <f t="shared" si="148"/>
        <v>0</v>
      </c>
      <c r="CW139">
        <f t="shared" si="149"/>
        <v>0</v>
      </c>
      <c r="CX139">
        <f t="shared" si="150"/>
        <v>0</v>
      </c>
      <c r="CZ139" s="35" t="e">
        <f t="shared" si="151"/>
        <v>#DIV/0!</v>
      </c>
      <c r="DA139" s="35" t="e">
        <f t="shared" si="152"/>
        <v>#DIV/0!</v>
      </c>
      <c r="DB139" s="35" t="e">
        <f t="shared" si="153"/>
        <v>#DIV/0!</v>
      </c>
      <c r="DN139" s="166"/>
    </row>
    <row r="140" spans="1:118" ht="81" hidden="1" customHeight="1" x14ac:dyDescent="0.25">
      <c r="A140" s="91"/>
      <c r="B140" s="181">
        <v>227</v>
      </c>
      <c r="C140" s="142" t="s">
        <v>149</v>
      </c>
      <c r="D140" s="52" t="s">
        <v>243</v>
      </c>
      <c r="E140" s="116">
        <f>CZ140</f>
        <v>3.125</v>
      </c>
      <c r="F140" s="116">
        <f t="shared" ref="F140:G140" si="154">DA140</f>
        <v>1.25</v>
      </c>
      <c r="G140" s="116">
        <f t="shared" si="154"/>
        <v>3.625</v>
      </c>
      <c r="H140" s="57"/>
      <c r="I140" s="57"/>
      <c r="J140" s="77"/>
      <c r="K140" s="57"/>
      <c r="L140" s="57"/>
      <c r="M140" s="57"/>
      <c r="N140" s="57"/>
      <c r="O140" s="57"/>
      <c r="P140" s="57"/>
      <c r="Q140" s="57"/>
      <c r="R140" s="57"/>
      <c r="S140" s="57"/>
      <c r="T140" s="57"/>
      <c r="U140" s="52" t="s">
        <v>244</v>
      </c>
      <c r="V140" s="52" t="s">
        <v>140</v>
      </c>
      <c r="W140" s="52"/>
      <c r="X140" s="52"/>
      <c r="Y140" s="52" t="s">
        <v>227</v>
      </c>
      <c r="Z140" s="52" t="s">
        <v>463</v>
      </c>
      <c r="AA140" s="131">
        <v>3</v>
      </c>
      <c r="AB140" s="131">
        <v>1</v>
      </c>
      <c r="AC140" s="131">
        <v>3</v>
      </c>
      <c r="AD140" s="129">
        <v>3</v>
      </c>
      <c r="AE140" s="129">
        <v>1</v>
      </c>
      <c r="AF140" s="129">
        <v>3</v>
      </c>
      <c r="AG140" s="131"/>
      <c r="AH140" s="131"/>
      <c r="AI140" s="131"/>
      <c r="AJ140" s="129">
        <v>3</v>
      </c>
      <c r="AK140" s="129">
        <v>1</v>
      </c>
      <c r="AL140" s="129">
        <v>3</v>
      </c>
      <c r="AM140" s="131">
        <v>5</v>
      </c>
      <c r="AN140" s="131">
        <v>1</v>
      </c>
      <c r="AO140" s="131">
        <v>5</v>
      </c>
      <c r="AP140" s="129">
        <v>2</v>
      </c>
      <c r="AQ140" s="129">
        <v>3</v>
      </c>
      <c r="AR140" s="129">
        <v>6</v>
      </c>
      <c r="AS140" s="131">
        <v>3</v>
      </c>
      <c r="AT140" s="131">
        <v>1</v>
      </c>
      <c r="AU140" s="131">
        <v>3</v>
      </c>
      <c r="AV140" s="129">
        <v>3</v>
      </c>
      <c r="AW140" s="129">
        <v>1</v>
      </c>
      <c r="AX140" s="129">
        <v>3</v>
      </c>
      <c r="AY140" s="131">
        <v>3</v>
      </c>
      <c r="AZ140" s="131">
        <v>1</v>
      </c>
      <c r="BA140" s="131">
        <v>3</v>
      </c>
      <c r="BB140" s="129"/>
      <c r="BC140" s="129"/>
      <c r="BD140" s="129"/>
      <c r="BE140" s="131"/>
      <c r="BF140" s="131"/>
      <c r="BG140" s="131"/>
      <c r="BH140" s="129"/>
      <c r="BI140" s="129"/>
      <c r="BJ140" s="129"/>
      <c r="BK140" s="131"/>
      <c r="BL140" s="131"/>
      <c r="BM140" s="131"/>
      <c r="BN140" s="129"/>
      <c r="BO140" s="129"/>
      <c r="BP140" s="129"/>
      <c r="BQ140" s="131"/>
      <c r="BR140" s="131"/>
      <c r="BS140" s="131"/>
      <c r="BT140" s="129"/>
      <c r="BU140" s="129"/>
      <c r="BV140" s="129"/>
      <c r="BW140" s="131"/>
      <c r="BX140" s="131"/>
      <c r="BY140" s="131"/>
      <c r="BZ140" s="129"/>
      <c r="CA140" s="129"/>
      <c r="CB140" s="129"/>
      <c r="CC140" s="131"/>
      <c r="CD140" s="131"/>
      <c r="CE140" s="131"/>
      <c r="CF140" s="129"/>
      <c r="CG140" s="129"/>
      <c r="CH140" s="129"/>
      <c r="CI140" s="131"/>
      <c r="CJ140" s="131"/>
      <c r="CK140" s="131"/>
      <c r="CL140" s="129"/>
      <c r="CM140" s="129"/>
      <c r="CN140" s="129"/>
      <c r="CO140" s="131"/>
      <c r="CP140" s="131"/>
      <c r="CQ140" s="131"/>
      <c r="CR140" s="129"/>
      <c r="CS140" s="129"/>
      <c r="CT140" s="129"/>
      <c r="CU140">
        <f t="shared" si="147"/>
        <v>25</v>
      </c>
      <c r="CV140">
        <f t="shared" si="148"/>
        <v>10</v>
      </c>
      <c r="CW140">
        <f t="shared" si="149"/>
        <v>29</v>
      </c>
      <c r="CX140">
        <f t="shared" si="150"/>
        <v>8</v>
      </c>
      <c r="CZ140" s="35">
        <f t="shared" si="151"/>
        <v>3.125</v>
      </c>
      <c r="DA140" s="35">
        <f t="shared" si="152"/>
        <v>1.25</v>
      </c>
      <c r="DB140" s="35">
        <f t="shared" si="153"/>
        <v>3.625</v>
      </c>
      <c r="DN140" s="165">
        <v>4</v>
      </c>
    </row>
    <row r="141" spans="1:118" ht="60" hidden="1" customHeight="1" x14ac:dyDescent="0.25">
      <c r="A141" s="92"/>
      <c r="B141" s="147"/>
      <c r="C141" s="147"/>
      <c r="D141" s="52" t="s">
        <v>462</v>
      </c>
      <c r="E141" s="115"/>
      <c r="F141" s="115"/>
      <c r="G141" s="117"/>
      <c r="H141" s="61"/>
      <c r="I141" s="61"/>
      <c r="J141" s="77"/>
      <c r="K141" s="61"/>
      <c r="L141" s="61"/>
      <c r="M141" s="61"/>
      <c r="N141" s="61"/>
      <c r="O141" s="61"/>
      <c r="P141" s="61"/>
      <c r="Q141" s="61"/>
      <c r="R141" s="61"/>
      <c r="S141" s="61"/>
      <c r="T141" s="61"/>
      <c r="U141" s="52" t="s">
        <v>464</v>
      </c>
      <c r="V141" s="52" t="s">
        <v>140</v>
      </c>
      <c r="W141" s="52"/>
      <c r="X141" s="52"/>
      <c r="Y141" s="52" t="s">
        <v>227</v>
      </c>
      <c r="Z141" s="52" t="s">
        <v>148</v>
      </c>
      <c r="AA141" s="162"/>
      <c r="AB141" s="162"/>
      <c r="AC141" s="162"/>
      <c r="AD141" s="130"/>
      <c r="AE141" s="130"/>
      <c r="AF141" s="130"/>
      <c r="AG141" s="162"/>
      <c r="AH141" s="162"/>
      <c r="AI141" s="162"/>
      <c r="AJ141" s="130"/>
      <c r="AK141" s="130"/>
      <c r="AL141" s="130"/>
      <c r="AM141" s="162"/>
      <c r="AN141" s="162"/>
      <c r="AO141" s="162"/>
      <c r="AP141" s="130"/>
      <c r="AQ141" s="130"/>
      <c r="AR141" s="130"/>
      <c r="AS141" s="162"/>
      <c r="AT141" s="162"/>
      <c r="AU141" s="162"/>
      <c r="AV141" s="130"/>
      <c r="AW141" s="130"/>
      <c r="AX141" s="130"/>
      <c r="AY141" s="162"/>
      <c r="AZ141" s="162"/>
      <c r="BA141" s="162"/>
      <c r="BB141" s="130"/>
      <c r="BC141" s="130"/>
      <c r="BD141" s="130"/>
      <c r="BE141" s="162"/>
      <c r="BF141" s="162"/>
      <c r="BG141" s="162"/>
      <c r="BH141" s="130"/>
      <c r="BI141" s="130"/>
      <c r="BJ141" s="130"/>
      <c r="BK141" s="162"/>
      <c r="BL141" s="162"/>
      <c r="BM141" s="162"/>
      <c r="BN141" s="130"/>
      <c r="BO141" s="130"/>
      <c r="BP141" s="130"/>
      <c r="BQ141" s="162"/>
      <c r="BR141" s="162"/>
      <c r="BS141" s="162"/>
      <c r="BT141" s="130"/>
      <c r="BU141" s="130"/>
      <c r="BV141" s="130"/>
      <c r="BW141" s="162"/>
      <c r="BX141" s="162"/>
      <c r="BY141" s="162"/>
      <c r="BZ141" s="130"/>
      <c r="CA141" s="130"/>
      <c r="CB141" s="130"/>
      <c r="CC141" s="162"/>
      <c r="CD141" s="162"/>
      <c r="CE141" s="162"/>
      <c r="CF141" s="130"/>
      <c r="CG141" s="130"/>
      <c r="CH141" s="130"/>
      <c r="CI141" s="162"/>
      <c r="CJ141" s="162"/>
      <c r="CK141" s="162"/>
      <c r="CL141" s="130"/>
      <c r="CM141" s="130"/>
      <c r="CN141" s="130"/>
      <c r="CO141" s="162"/>
      <c r="CP141" s="162"/>
      <c r="CQ141" s="162"/>
      <c r="CR141" s="130"/>
      <c r="CS141" s="130"/>
      <c r="CT141" s="130"/>
      <c r="CU141">
        <f t="shared" si="147"/>
        <v>0</v>
      </c>
      <c r="CV141">
        <f t="shared" si="148"/>
        <v>0</v>
      </c>
      <c r="CW141">
        <f t="shared" si="149"/>
        <v>0</v>
      </c>
      <c r="CX141">
        <f t="shared" si="150"/>
        <v>0</v>
      </c>
      <c r="CZ141" s="35" t="e">
        <f t="shared" si="151"/>
        <v>#DIV/0!</v>
      </c>
      <c r="DA141" s="35" t="e">
        <f t="shared" si="152"/>
        <v>#DIV/0!</v>
      </c>
      <c r="DB141" s="35" t="e">
        <f t="shared" si="153"/>
        <v>#DIV/0!</v>
      </c>
      <c r="DN141" s="166"/>
    </row>
    <row r="142" spans="1:118" ht="37.5" hidden="1" x14ac:dyDescent="0.25">
      <c r="A142" s="14" t="s">
        <v>22</v>
      </c>
      <c r="B142" s="50">
        <v>238</v>
      </c>
      <c r="C142" s="51"/>
      <c r="D142" s="52"/>
      <c r="E142" s="52"/>
      <c r="F142" s="52"/>
      <c r="G142" s="52"/>
      <c r="H142" s="52"/>
      <c r="I142" s="52"/>
      <c r="J142" s="77"/>
      <c r="K142" s="52"/>
      <c r="L142" s="52"/>
      <c r="M142" s="52"/>
      <c r="N142" s="52"/>
      <c r="O142" s="52"/>
      <c r="P142" s="52"/>
      <c r="Q142" s="52"/>
      <c r="R142" s="52"/>
      <c r="S142" s="52"/>
      <c r="T142" s="52"/>
      <c r="U142" s="52"/>
      <c r="V142" s="52"/>
      <c r="W142" s="52"/>
      <c r="X142" s="52"/>
      <c r="Y142" s="52"/>
      <c r="Z142" s="52"/>
      <c r="AA142" s="30"/>
      <c r="AB142" s="30"/>
      <c r="AC142" s="30"/>
      <c r="AD142" s="22"/>
      <c r="AE142" s="22"/>
      <c r="AF142" s="22"/>
      <c r="AG142" s="30"/>
      <c r="AH142" s="30"/>
      <c r="AI142" s="30"/>
      <c r="AJ142" s="22"/>
      <c r="AK142" s="22"/>
      <c r="AL142" s="22"/>
      <c r="AM142" s="30"/>
      <c r="AN142" s="30"/>
      <c r="AO142" s="30"/>
      <c r="AP142" s="22"/>
      <c r="AQ142" s="22"/>
      <c r="AR142" s="22"/>
      <c r="AS142" s="30"/>
      <c r="AT142" s="30"/>
      <c r="AU142" s="30"/>
      <c r="AV142" s="22"/>
      <c r="AW142" s="22"/>
      <c r="AX142" s="22"/>
      <c r="AY142" s="30"/>
      <c r="AZ142" s="30"/>
      <c r="BA142" s="30"/>
      <c r="BB142" s="22"/>
      <c r="BC142" s="22"/>
      <c r="BD142" s="22"/>
      <c r="BE142" s="30"/>
      <c r="BF142" s="30"/>
      <c r="BG142" s="30"/>
      <c r="BH142" s="22"/>
      <c r="BI142" s="22"/>
      <c r="BJ142" s="22"/>
      <c r="BK142" s="30"/>
      <c r="BL142" s="30"/>
      <c r="BM142" s="30"/>
      <c r="BN142" s="22"/>
      <c r="BO142" s="22"/>
      <c r="BP142" s="22"/>
      <c r="BQ142" s="30"/>
      <c r="BR142" s="30"/>
      <c r="BS142" s="30"/>
      <c r="BT142" s="22"/>
      <c r="BU142" s="22"/>
      <c r="BV142" s="22"/>
      <c r="BW142" s="30"/>
      <c r="BX142" s="30"/>
      <c r="BY142" s="30"/>
      <c r="BZ142" s="22"/>
      <c r="CA142" s="22"/>
      <c r="CB142" s="22"/>
      <c r="CC142" s="30"/>
      <c r="CD142" s="30"/>
      <c r="CE142" s="30"/>
      <c r="CF142" s="22"/>
      <c r="CG142" s="22"/>
      <c r="CH142" s="22"/>
      <c r="CI142" s="30"/>
      <c r="CJ142" s="30"/>
      <c r="CK142" s="30"/>
      <c r="CL142" s="22"/>
      <c r="CM142" s="22"/>
      <c r="CN142" s="22"/>
      <c r="CO142" s="30"/>
      <c r="CP142" s="30"/>
      <c r="CQ142" s="30"/>
      <c r="CR142" s="22"/>
      <c r="CS142" s="22"/>
      <c r="CT142" s="22"/>
      <c r="CU142">
        <f t="shared" si="147"/>
        <v>0</v>
      </c>
      <c r="CV142">
        <f t="shared" si="148"/>
        <v>0</v>
      </c>
      <c r="CW142">
        <f t="shared" si="149"/>
        <v>0</v>
      </c>
      <c r="CX142">
        <f t="shared" si="150"/>
        <v>0</v>
      </c>
      <c r="CZ142" s="35" t="e">
        <f t="shared" si="151"/>
        <v>#DIV/0!</v>
      </c>
      <c r="DA142" s="35" t="e">
        <f t="shared" si="152"/>
        <v>#DIV/0!</v>
      </c>
      <c r="DB142" s="35" t="e">
        <f t="shared" si="153"/>
        <v>#DIV/0!</v>
      </c>
      <c r="DN142" s="2"/>
    </row>
    <row r="143" spans="1:118" ht="110.25" hidden="1" customHeight="1" x14ac:dyDescent="0.25">
      <c r="A143" s="185"/>
      <c r="AA143" s="132"/>
      <c r="AB143" s="132"/>
      <c r="AC143" s="132"/>
      <c r="AD143" s="174"/>
      <c r="AE143" s="174"/>
      <c r="AF143" s="174"/>
      <c r="AG143" s="132"/>
      <c r="AH143" s="132"/>
      <c r="AI143" s="132"/>
      <c r="AJ143" s="174"/>
      <c r="AK143" s="174"/>
      <c r="AL143" s="174"/>
      <c r="AM143" s="132"/>
      <c r="AN143" s="132"/>
      <c r="AO143" s="132"/>
      <c r="AP143" s="174"/>
      <c r="AQ143" s="174"/>
      <c r="AR143" s="174"/>
      <c r="AS143" s="132"/>
      <c r="AT143" s="132"/>
      <c r="AU143" s="132"/>
      <c r="AV143" s="174"/>
      <c r="AW143" s="174"/>
      <c r="AX143" s="174"/>
      <c r="AY143" s="132"/>
      <c r="AZ143" s="132"/>
      <c r="BA143" s="132"/>
      <c r="BB143" s="174"/>
      <c r="BC143" s="174"/>
      <c r="BD143" s="174"/>
      <c r="BE143" s="132"/>
      <c r="BF143" s="132"/>
      <c r="BG143" s="132"/>
      <c r="BH143" s="174"/>
      <c r="BI143" s="174"/>
      <c r="BJ143" s="174"/>
      <c r="BK143" s="132"/>
      <c r="BL143" s="132"/>
      <c r="BM143" s="132"/>
      <c r="BN143" s="174"/>
      <c r="BO143" s="174"/>
      <c r="BP143" s="174"/>
      <c r="BQ143" s="132"/>
      <c r="BR143" s="132"/>
      <c r="BS143" s="132"/>
      <c r="BT143" s="174"/>
      <c r="BU143" s="174"/>
      <c r="BV143" s="174"/>
      <c r="BW143" s="132"/>
      <c r="BX143" s="132"/>
      <c r="BY143" s="132"/>
      <c r="BZ143" s="174"/>
      <c r="CA143" s="174"/>
      <c r="CB143" s="174"/>
      <c r="CC143" s="132"/>
      <c r="CD143" s="132"/>
      <c r="CE143" s="132"/>
      <c r="CF143" s="174"/>
      <c r="CG143" s="174"/>
      <c r="CH143" s="174"/>
      <c r="CI143" s="132"/>
      <c r="CJ143" s="132"/>
      <c r="CK143" s="132"/>
      <c r="CL143" s="174"/>
      <c r="CM143" s="174"/>
      <c r="CN143" s="174"/>
      <c r="CO143" s="132"/>
      <c r="CP143" s="132"/>
      <c r="CQ143" s="132"/>
      <c r="CR143" s="174"/>
      <c r="CS143" s="174"/>
      <c r="CT143" s="174"/>
      <c r="CU143">
        <f t="shared" si="147"/>
        <v>0</v>
      </c>
      <c r="CV143">
        <f t="shared" si="148"/>
        <v>0</v>
      </c>
      <c r="CW143">
        <f t="shared" si="149"/>
        <v>0</v>
      </c>
      <c r="CX143">
        <f t="shared" si="150"/>
        <v>0</v>
      </c>
      <c r="CZ143" s="35" t="e">
        <f t="shared" si="151"/>
        <v>#DIV/0!</v>
      </c>
      <c r="DA143" s="35" t="e">
        <f t="shared" si="152"/>
        <v>#DIV/0!</v>
      </c>
      <c r="DB143" s="35" t="e">
        <f t="shared" si="153"/>
        <v>#DIV/0!</v>
      </c>
      <c r="DN143" s="183"/>
    </row>
    <row r="144" spans="1:118" ht="95.25" hidden="1" customHeight="1" x14ac:dyDescent="0.25">
      <c r="A144" s="185"/>
      <c r="AA144" s="162"/>
      <c r="AB144" s="162"/>
      <c r="AC144" s="162"/>
      <c r="AD144" s="130"/>
      <c r="AE144" s="130"/>
      <c r="AF144" s="130"/>
      <c r="AG144" s="162"/>
      <c r="AH144" s="162"/>
      <c r="AI144" s="162"/>
      <c r="AJ144" s="130"/>
      <c r="AK144" s="130"/>
      <c r="AL144" s="130"/>
      <c r="AM144" s="162"/>
      <c r="AN144" s="162"/>
      <c r="AO144" s="162"/>
      <c r="AP144" s="130"/>
      <c r="AQ144" s="130"/>
      <c r="AR144" s="130"/>
      <c r="AS144" s="162"/>
      <c r="AT144" s="162"/>
      <c r="AU144" s="162"/>
      <c r="AV144" s="130"/>
      <c r="AW144" s="130"/>
      <c r="AX144" s="130"/>
      <c r="AY144" s="162"/>
      <c r="AZ144" s="162"/>
      <c r="BA144" s="162"/>
      <c r="BB144" s="130"/>
      <c r="BC144" s="130"/>
      <c r="BD144" s="130"/>
      <c r="BE144" s="162"/>
      <c r="BF144" s="162"/>
      <c r="BG144" s="162"/>
      <c r="BH144" s="130"/>
      <c r="BI144" s="130"/>
      <c r="BJ144" s="130"/>
      <c r="BK144" s="162"/>
      <c r="BL144" s="162"/>
      <c r="BM144" s="162"/>
      <c r="BN144" s="130"/>
      <c r="BO144" s="130"/>
      <c r="BP144" s="130"/>
      <c r="BQ144" s="162"/>
      <c r="BR144" s="162"/>
      <c r="BS144" s="162"/>
      <c r="BT144" s="130"/>
      <c r="BU144" s="130"/>
      <c r="BV144" s="130"/>
      <c r="BW144" s="162"/>
      <c r="BX144" s="162"/>
      <c r="BY144" s="162"/>
      <c r="BZ144" s="130"/>
      <c r="CA144" s="130"/>
      <c r="CB144" s="130"/>
      <c r="CC144" s="162"/>
      <c r="CD144" s="162"/>
      <c r="CE144" s="162"/>
      <c r="CF144" s="130"/>
      <c r="CG144" s="130"/>
      <c r="CH144" s="130"/>
      <c r="CI144" s="162"/>
      <c r="CJ144" s="162"/>
      <c r="CK144" s="162"/>
      <c r="CL144" s="130"/>
      <c r="CM144" s="130"/>
      <c r="CN144" s="130"/>
      <c r="CO144" s="162"/>
      <c r="CP144" s="162"/>
      <c r="CQ144" s="162"/>
      <c r="CR144" s="130"/>
      <c r="CS144" s="130"/>
      <c r="CT144" s="130"/>
      <c r="CU144">
        <f t="shared" si="147"/>
        <v>0</v>
      </c>
      <c r="CV144">
        <f t="shared" si="148"/>
        <v>0</v>
      </c>
      <c r="CW144">
        <f t="shared" si="149"/>
        <v>0</v>
      </c>
      <c r="CX144">
        <f t="shared" si="150"/>
        <v>0</v>
      </c>
      <c r="CZ144" s="35" t="e">
        <f t="shared" si="151"/>
        <v>#DIV/0!</v>
      </c>
      <c r="DA144" s="35" t="e">
        <f t="shared" si="152"/>
        <v>#DIV/0!</v>
      </c>
      <c r="DB144" s="35" t="e">
        <f t="shared" si="153"/>
        <v>#DIV/0!</v>
      </c>
      <c r="DN144" s="166"/>
    </row>
    <row r="145" spans="1:118" ht="47.25" hidden="1" customHeight="1" x14ac:dyDescent="0.25">
      <c r="A145" s="185" t="s">
        <v>72</v>
      </c>
      <c r="B145" s="167">
        <v>253</v>
      </c>
      <c r="C145" s="167" t="s">
        <v>159</v>
      </c>
      <c r="D145" s="52" t="s">
        <v>466</v>
      </c>
      <c r="E145" s="116">
        <v>6</v>
      </c>
      <c r="F145" s="116">
        <v>3</v>
      </c>
      <c r="G145" s="123">
        <v>18</v>
      </c>
      <c r="H145" s="57"/>
      <c r="I145" s="57"/>
      <c r="J145" s="77"/>
      <c r="K145" s="57"/>
      <c r="L145" s="57"/>
      <c r="M145" s="57"/>
      <c r="N145" s="57"/>
      <c r="O145" s="57"/>
      <c r="P145" s="57"/>
      <c r="Q145" s="57"/>
      <c r="R145" s="57"/>
      <c r="S145" s="57"/>
      <c r="T145" s="57"/>
      <c r="U145" s="52" t="s">
        <v>233</v>
      </c>
      <c r="V145" s="52" t="s">
        <v>140</v>
      </c>
      <c r="W145" s="52"/>
      <c r="X145" s="52"/>
      <c r="Y145" s="52" t="s">
        <v>227</v>
      </c>
      <c r="Z145" s="52" t="s">
        <v>218</v>
      </c>
      <c r="AA145" s="131"/>
      <c r="AB145" s="131"/>
      <c r="AC145" s="131"/>
      <c r="AD145" s="129"/>
      <c r="AE145" s="129"/>
      <c r="AF145" s="129"/>
      <c r="AG145" s="131"/>
      <c r="AH145" s="131"/>
      <c r="AI145" s="131"/>
      <c r="AJ145" s="129"/>
      <c r="AK145" s="129"/>
      <c r="AL145" s="129"/>
      <c r="AM145" s="131"/>
      <c r="AN145" s="131"/>
      <c r="AO145" s="131"/>
      <c r="AP145" s="129"/>
      <c r="AQ145" s="129"/>
      <c r="AR145" s="129"/>
      <c r="AS145" s="131">
        <v>7</v>
      </c>
      <c r="AT145" s="131">
        <v>4</v>
      </c>
      <c r="AU145" s="131">
        <v>28</v>
      </c>
      <c r="AV145" s="129"/>
      <c r="AW145" s="129"/>
      <c r="AX145" s="129"/>
      <c r="AY145" s="131"/>
      <c r="AZ145" s="131"/>
      <c r="BA145" s="131"/>
      <c r="BB145" s="129"/>
      <c r="BC145" s="129"/>
      <c r="BD145" s="129"/>
      <c r="BE145" s="131">
        <v>7</v>
      </c>
      <c r="BF145" s="131">
        <v>7</v>
      </c>
      <c r="BG145" s="131">
        <v>49</v>
      </c>
      <c r="BH145" s="129">
        <v>7</v>
      </c>
      <c r="BI145" s="129">
        <v>7</v>
      </c>
      <c r="BJ145" s="129">
        <v>49</v>
      </c>
      <c r="BK145" s="131">
        <v>7</v>
      </c>
      <c r="BL145" s="131">
        <v>7</v>
      </c>
      <c r="BM145" s="131">
        <v>49</v>
      </c>
      <c r="BN145" s="129">
        <v>7</v>
      </c>
      <c r="BO145" s="129">
        <v>7</v>
      </c>
      <c r="BP145" s="129">
        <v>49</v>
      </c>
      <c r="BQ145" s="131">
        <v>7</v>
      </c>
      <c r="BR145" s="131">
        <v>7</v>
      </c>
      <c r="BS145" s="131">
        <v>49</v>
      </c>
      <c r="BT145" s="129">
        <v>7</v>
      </c>
      <c r="BU145" s="129">
        <v>7</v>
      </c>
      <c r="BV145" s="129">
        <v>49</v>
      </c>
      <c r="BW145" s="131">
        <v>6</v>
      </c>
      <c r="BX145" s="131">
        <v>3</v>
      </c>
      <c r="BY145" s="131">
        <v>18</v>
      </c>
      <c r="BZ145" s="129">
        <v>6</v>
      </c>
      <c r="CA145" s="129">
        <v>3</v>
      </c>
      <c r="CB145" s="129">
        <v>18</v>
      </c>
      <c r="CC145" s="131">
        <v>6</v>
      </c>
      <c r="CD145" s="131">
        <v>3</v>
      </c>
      <c r="CE145" s="131">
        <v>18</v>
      </c>
      <c r="CF145" s="129">
        <v>6</v>
      </c>
      <c r="CG145" s="129">
        <v>3</v>
      </c>
      <c r="CH145" s="129">
        <v>18</v>
      </c>
      <c r="CI145" s="131">
        <v>6</v>
      </c>
      <c r="CJ145" s="131">
        <v>3</v>
      </c>
      <c r="CK145" s="131">
        <v>18</v>
      </c>
      <c r="CL145" s="129">
        <v>6</v>
      </c>
      <c r="CM145" s="129">
        <v>3</v>
      </c>
      <c r="CN145" s="129">
        <v>18</v>
      </c>
      <c r="CO145" s="131">
        <v>6</v>
      </c>
      <c r="CP145" s="131">
        <v>3</v>
      </c>
      <c r="CQ145" s="131">
        <v>18</v>
      </c>
      <c r="CR145" s="129">
        <v>6</v>
      </c>
      <c r="CS145" s="129">
        <v>3</v>
      </c>
      <c r="CT145" s="129">
        <v>18</v>
      </c>
      <c r="CU145">
        <f t="shared" si="147"/>
        <v>97</v>
      </c>
      <c r="CV145">
        <f t="shared" si="148"/>
        <v>70</v>
      </c>
      <c r="CW145">
        <f t="shared" si="149"/>
        <v>466</v>
      </c>
      <c r="CX145">
        <f t="shared" si="150"/>
        <v>15</v>
      </c>
      <c r="CZ145" s="35">
        <f t="shared" si="151"/>
        <v>6.4666666666666668</v>
      </c>
      <c r="DA145" s="35">
        <f t="shared" si="152"/>
        <v>4.666666666666667</v>
      </c>
      <c r="DB145" s="35">
        <f t="shared" si="153"/>
        <v>31.066666666666666</v>
      </c>
      <c r="DN145" s="165">
        <v>5</v>
      </c>
    </row>
    <row r="146" spans="1:118" ht="141" customHeight="1" x14ac:dyDescent="0.25">
      <c r="A146" s="191"/>
      <c r="B146" s="147"/>
      <c r="C146" s="147"/>
      <c r="D146" s="52" t="s">
        <v>467</v>
      </c>
      <c r="E146" s="121"/>
      <c r="F146" s="121"/>
      <c r="G146" s="123"/>
      <c r="H146" s="121">
        <f>(K146+M146+O146+Q146+S146)/5</f>
        <v>3</v>
      </c>
      <c r="I146" s="121">
        <f>(L146+N146+P146+R146+T146)/5</f>
        <v>1.6</v>
      </c>
      <c r="J146" s="124">
        <f>H146*I146</f>
        <v>4.8000000000000007</v>
      </c>
      <c r="K146" s="121">
        <v>3</v>
      </c>
      <c r="L146" s="121">
        <v>2</v>
      </c>
      <c r="M146" s="121">
        <v>3</v>
      </c>
      <c r="N146" s="121">
        <v>2</v>
      </c>
      <c r="O146" s="121">
        <v>3</v>
      </c>
      <c r="P146" s="121">
        <v>1</v>
      </c>
      <c r="Q146" s="121">
        <v>3</v>
      </c>
      <c r="R146" s="121">
        <v>2</v>
      </c>
      <c r="S146" s="121">
        <v>3</v>
      </c>
      <c r="T146" s="121">
        <v>1</v>
      </c>
      <c r="U146" s="52" t="s">
        <v>468</v>
      </c>
      <c r="V146" s="68">
        <v>42614</v>
      </c>
      <c r="W146" s="52" t="s">
        <v>664</v>
      </c>
      <c r="X146" s="65" t="s">
        <v>635</v>
      </c>
      <c r="Y146" s="88" t="s">
        <v>659</v>
      </c>
      <c r="Z146" s="52" t="s">
        <v>443</v>
      </c>
      <c r="AA146" s="132"/>
      <c r="AB146" s="132"/>
      <c r="AC146" s="132"/>
      <c r="AD146" s="174"/>
      <c r="AE146" s="174"/>
      <c r="AF146" s="174"/>
      <c r="AG146" s="132"/>
      <c r="AH146" s="132"/>
      <c r="AI146" s="132"/>
      <c r="AJ146" s="174"/>
      <c r="AK146" s="174"/>
      <c r="AL146" s="174"/>
      <c r="AM146" s="132"/>
      <c r="AN146" s="132"/>
      <c r="AO146" s="132"/>
      <c r="AP146" s="174"/>
      <c r="AQ146" s="174"/>
      <c r="AR146" s="174"/>
      <c r="AS146" s="132"/>
      <c r="AT146" s="132"/>
      <c r="AU146" s="132"/>
      <c r="AV146" s="174"/>
      <c r="AW146" s="174"/>
      <c r="AX146" s="174"/>
      <c r="AY146" s="132"/>
      <c r="AZ146" s="132"/>
      <c r="BA146" s="132"/>
      <c r="BB146" s="174"/>
      <c r="BC146" s="174"/>
      <c r="BD146" s="174"/>
      <c r="BE146" s="132"/>
      <c r="BF146" s="132"/>
      <c r="BG146" s="132"/>
      <c r="BH146" s="174"/>
      <c r="BI146" s="174"/>
      <c r="BJ146" s="174"/>
      <c r="BK146" s="132"/>
      <c r="BL146" s="132"/>
      <c r="BM146" s="132"/>
      <c r="BN146" s="174"/>
      <c r="BO146" s="174"/>
      <c r="BP146" s="174"/>
      <c r="BQ146" s="132"/>
      <c r="BR146" s="132"/>
      <c r="BS146" s="132"/>
      <c r="BT146" s="174"/>
      <c r="BU146" s="174"/>
      <c r="BV146" s="174"/>
      <c r="BW146" s="132"/>
      <c r="BX146" s="132"/>
      <c r="BY146" s="132"/>
      <c r="BZ146" s="174"/>
      <c r="CA146" s="174"/>
      <c r="CB146" s="174"/>
      <c r="CC146" s="132"/>
      <c r="CD146" s="132"/>
      <c r="CE146" s="132"/>
      <c r="CF146" s="174"/>
      <c r="CG146" s="174"/>
      <c r="CH146" s="174"/>
      <c r="CI146" s="132"/>
      <c r="CJ146" s="132"/>
      <c r="CK146" s="132"/>
      <c r="CL146" s="174"/>
      <c r="CM146" s="174"/>
      <c r="CN146" s="174"/>
      <c r="CO146" s="132"/>
      <c r="CP146" s="132"/>
      <c r="CQ146" s="132"/>
      <c r="CR146" s="174"/>
      <c r="CS146" s="174"/>
      <c r="CT146" s="174"/>
      <c r="CU146">
        <f t="shared" si="147"/>
        <v>0</v>
      </c>
      <c r="CV146">
        <f t="shared" si="148"/>
        <v>0</v>
      </c>
      <c r="CW146">
        <f t="shared" si="149"/>
        <v>0</v>
      </c>
      <c r="CX146">
        <f t="shared" si="150"/>
        <v>0</v>
      </c>
      <c r="CZ146" s="35" t="e">
        <f t="shared" si="151"/>
        <v>#DIV/0!</v>
      </c>
      <c r="DA146" s="35" t="e">
        <f t="shared" si="152"/>
        <v>#DIV/0!</v>
      </c>
      <c r="DB146" s="35" t="e">
        <f t="shared" si="153"/>
        <v>#DIV/0!</v>
      </c>
      <c r="DN146" s="183"/>
    </row>
    <row r="147" spans="1:118" ht="94.5" hidden="1" customHeight="1" x14ac:dyDescent="0.25">
      <c r="A147" s="185"/>
      <c r="B147" s="148"/>
      <c r="C147" s="148"/>
      <c r="D147" s="52" t="s">
        <v>470</v>
      </c>
      <c r="E147" s="115"/>
      <c r="F147" s="115"/>
      <c r="G147" s="83"/>
      <c r="H147" s="115">
        <f>(K147+M147+O147+Q147+S147)/5</f>
        <v>0</v>
      </c>
      <c r="I147" s="115"/>
      <c r="J147" s="123"/>
      <c r="K147" s="115"/>
      <c r="L147" s="115"/>
      <c r="M147" s="115"/>
      <c r="N147" s="115"/>
      <c r="O147" s="115"/>
      <c r="P147" s="115"/>
      <c r="Q147" s="115"/>
      <c r="R147" s="115"/>
      <c r="S147" s="115"/>
      <c r="T147" s="115"/>
      <c r="U147" s="52" t="s">
        <v>469</v>
      </c>
      <c r="V147" s="52" t="s">
        <v>140</v>
      </c>
      <c r="W147" s="52"/>
      <c r="X147" s="52"/>
      <c r="Y147" s="52" t="s">
        <v>227</v>
      </c>
      <c r="Z147" s="52" t="s">
        <v>437</v>
      </c>
      <c r="AA147" s="162"/>
      <c r="AB147" s="162"/>
      <c r="AC147" s="162"/>
      <c r="AD147" s="130"/>
      <c r="AE147" s="130"/>
      <c r="AF147" s="130"/>
      <c r="AG147" s="162"/>
      <c r="AH147" s="162"/>
      <c r="AI147" s="162"/>
      <c r="AJ147" s="130"/>
      <c r="AK147" s="130"/>
      <c r="AL147" s="130"/>
      <c r="AM147" s="162"/>
      <c r="AN147" s="162"/>
      <c r="AO147" s="162"/>
      <c r="AP147" s="130"/>
      <c r="AQ147" s="130"/>
      <c r="AR147" s="130"/>
      <c r="AS147" s="162"/>
      <c r="AT147" s="162"/>
      <c r="AU147" s="162"/>
      <c r="AV147" s="130"/>
      <c r="AW147" s="130"/>
      <c r="AX147" s="130"/>
      <c r="AY147" s="162"/>
      <c r="AZ147" s="162"/>
      <c r="BA147" s="162"/>
      <c r="BB147" s="130"/>
      <c r="BC147" s="130"/>
      <c r="BD147" s="130"/>
      <c r="BE147" s="162"/>
      <c r="BF147" s="162"/>
      <c r="BG147" s="162"/>
      <c r="BH147" s="130"/>
      <c r="BI147" s="130"/>
      <c r="BJ147" s="130"/>
      <c r="BK147" s="162"/>
      <c r="BL147" s="162"/>
      <c r="BM147" s="162"/>
      <c r="BN147" s="130"/>
      <c r="BO147" s="130"/>
      <c r="BP147" s="130"/>
      <c r="BQ147" s="162"/>
      <c r="BR147" s="162"/>
      <c r="BS147" s="162"/>
      <c r="BT147" s="130"/>
      <c r="BU147" s="130"/>
      <c r="BV147" s="130"/>
      <c r="BW147" s="162"/>
      <c r="BX147" s="162"/>
      <c r="BY147" s="162"/>
      <c r="BZ147" s="130"/>
      <c r="CA147" s="130"/>
      <c r="CB147" s="130"/>
      <c r="CC147" s="162"/>
      <c r="CD147" s="162"/>
      <c r="CE147" s="162"/>
      <c r="CF147" s="130"/>
      <c r="CG147" s="130"/>
      <c r="CH147" s="130"/>
      <c r="CI147" s="162"/>
      <c r="CJ147" s="162"/>
      <c r="CK147" s="162"/>
      <c r="CL147" s="130"/>
      <c r="CM147" s="130"/>
      <c r="CN147" s="130"/>
      <c r="CO147" s="162"/>
      <c r="CP147" s="162"/>
      <c r="CQ147" s="162"/>
      <c r="CR147" s="130"/>
      <c r="CS147" s="130"/>
      <c r="CT147" s="130"/>
      <c r="CU147">
        <f t="shared" si="147"/>
        <v>0</v>
      </c>
      <c r="CV147">
        <f t="shared" si="148"/>
        <v>0</v>
      </c>
      <c r="CW147">
        <f t="shared" si="149"/>
        <v>0</v>
      </c>
      <c r="CX147">
        <f t="shared" si="150"/>
        <v>0</v>
      </c>
      <c r="CZ147" s="35" t="e">
        <f t="shared" si="151"/>
        <v>#DIV/0!</v>
      </c>
      <c r="DA147" s="35" t="e">
        <f t="shared" si="152"/>
        <v>#DIV/0!</v>
      </c>
      <c r="DB147" s="35" t="e">
        <f t="shared" si="153"/>
        <v>#DIV/0!</v>
      </c>
      <c r="DN147" s="166"/>
    </row>
    <row r="148" spans="1:118" ht="78.75" x14ac:dyDescent="0.25">
      <c r="A148" s="191"/>
      <c r="B148" s="67">
        <v>254</v>
      </c>
      <c r="C148" s="67" t="s">
        <v>161</v>
      </c>
      <c r="D148" s="52" t="s">
        <v>471</v>
      </c>
      <c r="E148" s="63">
        <v>5</v>
      </c>
      <c r="F148" s="63">
        <v>2</v>
      </c>
      <c r="G148" s="77">
        <v>10</v>
      </c>
      <c r="H148" s="63">
        <f>(K148+M148+O148+Q148+S148)/5</f>
        <v>3</v>
      </c>
      <c r="I148" s="63">
        <f>(L148+N148+P148+R148+T148)/5</f>
        <v>1.2</v>
      </c>
      <c r="J148" s="76">
        <f>H148*I148</f>
        <v>3.5999999999999996</v>
      </c>
      <c r="K148" s="63">
        <v>3</v>
      </c>
      <c r="L148" s="63">
        <v>1</v>
      </c>
      <c r="M148" s="63">
        <v>3</v>
      </c>
      <c r="N148" s="63">
        <v>1</v>
      </c>
      <c r="O148" s="63">
        <v>3</v>
      </c>
      <c r="P148" s="63">
        <v>2</v>
      </c>
      <c r="Q148" s="63">
        <v>3</v>
      </c>
      <c r="R148" s="63">
        <v>1</v>
      </c>
      <c r="S148" s="63">
        <v>3</v>
      </c>
      <c r="T148" s="63">
        <v>1</v>
      </c>
      <c r="U148" s="52" t="s">
        <v>270</v>
      </c>
      <c r="V148" s="68">
        <v>42614</v>
      </c>
      <c r="W148" s="52" t="s">
        <v>670</v>
      </c>
      <c r="X148" s="65" t="s">
        <v>635</v>
      </c>
      <c r="Y148" s="88" t="s">
        <v>659</v>
      </c>
      <c r="Z148" s="52" t="s">
        <v>449</v>
      </c>
      <c r="AA148" s="30"/>
      <c r="AB148" s="30"/>
      <c r="AC148" s="30"/>
      <c r="AD148" s="22"/>
      <c r="AE148" s="22"/>
      <c r="AF148" s="22"/>
      <c r="AG148" s="30"/>
      <c r="AH148" s="30"/>
      <c r="AI148" s="30"/>
      <c r="AJ148" s="22"/>
      <c r="AK148" s="22"/>
      <c r="AL148" s="22"/>
      <c r="AM148" s="30"/>
      <c r="AN148" s="30"/>
      <c r="AO148" s="30"/>
      <c r="AP148" s="22"/>
      <c r="AQ148" s="22"/>
      <c r="AR148" s="22"/>
      <c r="AS148" s="30"/>
      <c r="AT148" s="30"/>
      <c r="AU148" s="30"/>
      <c r="AV148" s="22"/>
      <c r="AW148" s="22"/>
      <c r="AX148" s="22"/>
      <c r="AY148" s="30"/>
      <c r="AZ148" s="30"/>
      <c r="BA148" s="30"/>
      <c r="BB148" s="22"/>
      <c r="BC148" s="22"/>
      <c r="BD148" s="22"/>
      <c r="BE148" s="30">
        <v>1</v>
      </c>
      <c r="BF148" s="30">
        <v>1</v>
      </c>
      <c r="BG148" s="30">
        <v>1</v>
      </c>
      <c r="BH148" s="22">
        <v>1</v>
      </c>
      <c r="BI148" s="22">
        <v>1</v>
      </c>
      <c r="BJ148" s="22">
        <v>1</v>
      </c>
      <c r="BK148" s="30">
        <v>1</v>
      </c>
      <c r="BL148" s="30">
        <v>1</v>
      </c>
      <c r="BM148" s="30">
        <v>1</v>
      </c>
      <c r="BN148" s="22">
        <v>1</v>
      </c>
      <c r="BO148" s="22">
        <v>1</v>
      </c>
      <c r="BP148" s="22">
        <v>1</v>
      </c>
      <c r="BQ148" s="30">
        <v>1</v>
      </c>
      <c r="BR148" s="30">
        <v>1</v>
      </c>
      <c r="BS148" s="30">
        <v>1</v>
      </c>
      <c r="BT148" s="22">
        <v>1</v>
      </c>
      <c r="BU148" s="22">
        <v>1</v>
      </c>
      <c r="BV148" s="22">
        <v>1</v>
      </c>
      <c r="BW148" s="30">
        <v>5</v>
      </c>
      <c r="BX148" s="30">
        <v>2</v>
      </c>
      <c r="BY148" s="30">
        <v>10</v>
      </c>
      <c r="BZ148" s="22">
        <v>5</v>
      </c>
      <c r="CA148" s="22">
        <v>2</v>
      </c>
      <c r="CB148" s="22">
        <v>10</v>
      </c>
      <c r="CC148" s="30">
        <v>5</v>
      </c>
      <c r="CD148" s="30">
        <v>2</v>
      </c>
      <c r="CE148" s="30">
        <v>10</v>
      </c>
      <c r="CF148" s="22">
        <v>5</v>
      </c>
      <c r="CG148" s="22">
        <v>2</v>
      </c>
      <c r="CH148" s="22">
        <v>10</v>
      </c>
      <c r="CI148" s="30">
        <v>5</v>
      </c>
      <c r="CJ148" s="30">
        <v>2</v>
      </c>
      <c r="CK148" s="30">
        <v>10</v>
      </c>
      <c r="CL148" s="22">
        <v>5</v>
      </c>
      <c r="CM148" s="22">
        <v>2</v>
      </c>
      <c r="CN148" s="22">
        <v>10</v>
      </c>
      <c r="CO148" s="30">
        <v>5</v>
      </c>
      <c r="CP148" s="30">
        <v>2</v>
      </c>
      <c r="CQ148" s="30">
        <v>10</v>
      </c>
      <c r="CR148" s="22">
        <v>5</v>
      </c>
      <c r="CS148" s="22">
        <v>2</v>
      </c>
      <c r="CT148" s="22">
        <v>10</v>
      </c>
      <c r="CU148">
        <f t="shared" si="147"/>
        <v>46</v>
      </c>
      <c r="CV148">
        <f t="shared" si="148"/>
        <v>22</v>
      </c>
      <c r="CW148">
        <f t="shared" si="149"/>
        <v>86</v>
      </c>
      <c r="CX148">
        <f t="shared" si="150"/>
        <v>14</v>
      </c>
      <c r="CZ148" s="35">
        <f t="shared" si="151"/>
        <v>3.2857142857142856</v>
      </c>
      <c r="DA148" s="35">
        <f t="shared" si="152"/>
        <v>1.5714285714285714</v>
      </c>
      <c r="DB148" s="35">
        <f t="shared" si="153"/>
        <v>6.1428571428571432</v>
      </c>
      <c r="DN148" s="2">
        <v>4</v>
      </c>
    </row>
    <row r="149" spans="1:118" ht="47.25" hidden="1" x14ac:dyDescent="0.25">
      <c r="A149" s="184" t="s">
        <v>203</v>
      </c>
      <c r="B149" s="167">
        <v>259</v>
      </c>
      <c r="C149" s="167" t="s">
        <v>150</v>
      </c>
      <c r="D149" s="52" t="s">
        <v>472</v>
      </c>
      <c r="E149" s="116">
        <v>4</v>
      </c>
      <c r="F149" s="116">
        <v>1</v>
      </c>
      <c r="G149" s="123">
        <v>4</v>
      </c>
      <c r="H149" s="57"/>
      <c r="I149" s="57"/>
      <c r="J149" s="108"/>
      <c r="K149" s="57"/>
      <c r="L149" s="57"/>
      <c r="M149" s="57"/>
      <c r="N149" s="57"/>
      <c r="O149" s="57"/>
      <c r="P149" s="57"/>
      <c r="Q149" s="57"/>
      <c r="R149" s="57"/>
      <c r="S149" s="57"/>
      <c r="T149" s="57"/>
      <c r="U149" s="52" t="s">
        <v>233</v>
      </c>
      <c r="V149" s="52" t="s">
        <v>140</v>
      </c>
      <c r="W149" s="52"/>
      <c r="X149" s="52"/>
      <c r="Y149" s="52" t="s">
        <v>227</v>
      </c>
      <c r="Z149" s="52" t="s">
        <v>218</v>
      </c>
      <c r="AA149" s="131"/>
      <c r="AB149" s="131"/>
      <c r="AC149" s="131"/>
      <c r="AD149" s="129"/>
      <c r="AE149" s="129"/>
      <c r="AF149" s="129"/>
      <c r="AG149" s="131"/>
      <c r="AH149" s="131"/>
      <c r="AI149" s="131"/>
      <c r="AJ149" s="129"/>
      <c r="AK149" s="129"/>
      <c r="AL149" s="129"/>
      <c r="AM149" s="131"/>
      <c r="AN149" s="131"/>
      <c r="AO149" s="131"/>
      <c r="AP149" s="129"/>
      <c r="AQ149" s="129"/>
      <c r="AR149" s="129"/>
      <c r="AS149" s="131">
        <v>5</v>
      </c>
      <c r="AT149" s="131">
        <v>3</v>
      </c>
      <c r="AU149" s="131">
        <v>15</v>
      </c>
      <c r="AV149" s="129"/>
      <c r="AW149" s="129"/>
      <c r="AX149" s="129"/>
      <c r="AY149" s="131"/>
      <c r="AZ149" s="131"/>
      <c r="BA149" s="131"/>
      <c r="BB149" s="129"/>
      <c r="BC149" s="129"/>
      <c r="BD149" s="129"/>
      <c r="BE149" s="131">
        <v>3</v>
      </c>
      <c r="BF149" s="131">
        <v>3</v>
      </c>
      <c r="BG149" s="131">
        <v>9</v>
      </c>
      <c r="BH149" s="129">
        <v>3</v>
      </c>
      <c r="BI149" s="129">
        <v>3</v>
      </c>
      <c r="BJ149" s="129">
        <v>9</v>
      </c>
      <c r="BK149" s="131">
        <v>3</v>
      </c>
      <c r="BL149" s="131">
        <v>3</v>
      </c>
      <c r="BM149" s="131">
        <v>9</v>
      </c>
      <c r="BN149" s="129">
        <v>3</v>
      </c>
      <c r="BO149" s="129">
        <v>3</v>
      </c>
      <c r="BP149" s="129">
        <v>9</v>
      </c>
      <c r="BQ149" s="131">
        <v>3</v>
      </c>
      <c r="BR149" s="131">
        <v>3</v>
      </c>
      <c r="BS149" s="131">
        <v>9</v>
      </c>
      <c r="BT149" s="129">
        <v>3</v>
      </c>
      <c r="BU149" s="129">
        <v>3</v>
      </c>
      <c r="BV149" s="129">
        <v>9</v>
      </c>
      <c r="BW149" s="131">
        <v>4</v>
      </c>
      <c r="BX149" s="131">
        <v>1</v>
      </c>
      <c r="BY149" s="131">
        <v>4</v>
      </c>
      <c r="BZ149" s="129">
        <v>4</v>
      </c>
      <c r="CA149" s="129">
        <v>1</v>
      </c>
      <c r="CB149" s="129">
        <v>4</v>
      </c>
      <c r="CC149" s="131">
        <v>4</v>
      </c>
      <c r="CD149" s="131">
        <v>1</v>
      </c>
      <c r="CE149" s="131">
        <v>4</v>
      </c>
      <c r="CF149" s="129">
        <v>4</v>
      </c>
      <c r="CG149" s="129">
        <v>1</v>
      </c>
      <c r="CH149" s="129">
        <v>4</v>
      </c>
      <c r="CI149" s="131">
        <v>4</v>
      </c>
      <c r="CJ149" s="131">
        <v>1</v>
      </c>
      <c r="CK149" s="131">
        <v>4</v>
      </c>
      <c r="CL149" s="129">
        <v>4</v>
      </c>
      <c r="CM149" s="129">
        <v>1</v>
      </c>
      <c r="CN149" s="129">
        <v>4</v>
      </c>
      <c r="CO149" s="131">
        <v>4</v>
      </c>
      <c r="CP149" s="131">
        <v>1</v>
      </c>
      <c r="CQ149" s="131">
        <v>4</v>
      </c>
      <c r="CR149" s="129">
        <v>4</v>
      </c>
      <c r="CS149" s="129">
        <v>1</v>
      </c>
      <c r="CT149" s="129">
        <v>4</v>
      </c>
      <c r="CU149">
        <f t="shared" si="147"/>
        <v>55</v>
      </c>
      <c r="CV149">
        <f t="shared" si="148"/>
        <v>29</v>
      </c>
      <c r="CW149">
        <f t="shared" si="149"/>
        <v>101</v>
      </c>
      <c r="CX149">
        <f t="shared" si="150"/>
        <v>15</v>
      </c>
      <c r="CZ149" s="35">
        <f t="shared" si="151"/>
        <v>3.6666666666666665</v>
      </c>
      <c r="DA149" s="35">
        <f t="shared" si="152"/>
        <v>1.9333333333333333</v>
      </c>
      <c r="DB149" s="35">
        <f t="shared" si="153"/>
        <v>6.7333333333333334</v>
      </c>
      <c r="DN149" s="165">
        <v>5</v>
      </c>
    </row>
    <row r="150" spans="1:118" ht="93" hidden="1" customHeight="1" x14ac:dyDescent="0.25">
      <c r="A150" s="185"/>
      <c r="B150" s="147"/>
      <c r="C150" s="147"/>
      <c r="D150" s="52" t="s">
        <v>474</v>
      </c>
      <c r="E150" s="121"/>
      <c r="F150" s="121"/>
      <c r="G150" s="123"/>
      <c r="H150" s="66"/>
      <c r="I150" s="66"/>
      <c r="J150" s="66"/>
      <c r="K150" s="66"/>
      <c r="L150" s="66"/>
      <c r="M150" s="66"/>
      <c r="N150" s="66"/>
      <c r="O150" s="66"/>
      <c r="P150" s="66"/>
      <c r="Q150" s="66"/>
      <c r="R150" s="66"/>
      <c r="S150" s="66"/>
      <c r="T150" s="66"/>
      <c r="U150" s="52" t="s">
        <v>270</v>
      </c>
      <c r="V150" s="52" t="s">
        <v>140</v>
      </c>
      <c r="W150" s="52"/>
      <c r="X150" s="52"/>
      <c r="Y150" s="52" t="s">
        <v>227</v>
      </c>
      <c r="Z150" s="52" t="s">
        <v>475</v>
      </c>
      <c r="AA150" s="132"/>
      <c r="AB150" s="132"/>
      <c r="AC150" s="132"/>
      <c r="AD150" s="174"/>
      <c r="AE150" s="174"/>
      <c r="AF150" s="174"/>
      <c r="AG150" s="132"/>
      <c r="AH150" s="132"/>
      <c r="AI150" s="132"/>
      <c r="AJ150" s="174"/>
      <c r="AK150" s="174"/>
      <c r="AL150" s="174"/>
      <c r="AM150" s="132"/>
      <c r="AN150" s="132"/>
      <c r="AO150" s="132"/>
      <c r="AP150" s="174"/>
      <c r="AQ150" s="174"/>
      <c r="AR150" s="174"/>
      <c r="AS150" s="132"/>
      <c r="AT150" s="132"/>
      <c r="AU150" s="132"/>
      <c r="AV150" s="174"/>
      <c r="AW150" s="174"/>
      <c r="AX150" s="174"/>
      <c r="AY150" s="132"/>
      <c r="AZ150" s="132"/>
      <c r="BA150" s="132"/>
      <c r="BB150" s="174"/>
      <c r="BC150" s="174"/>
      <c r="BD150" s="174"/>
      <c r="BE150" s="132"/>
      <c r="BF150" s="132"/>
      <c r="BG150" s="132"/>
      <c r="BH150" s="174"/>
      <c r="BI150" s="174"/>
      <c r="BJ150" s="174"/>
      <c r="BK150" s="132"/>
      <c r="BL150" s="132"/>
      <c r="BM150" s="132"/>
      <c r="BN150" s="174"/>
      <c r="BO150" s="174"/>
      <c r="BP150" s="174"/>
      <c r="BQ150" s="132"/>
      <c r="BR150" s="132"/>
      <c r="BS150" s="132"/>
      <c r="BT150" s="174"/>
      <c r="BU150" s="174"/>
      <c r="BV150" s="174"/>
      <c r="BW150" s="132"/>
      <c r="BX150" s="132"/>
      <c r="BY150" s="132"/>
      <c r="BZ150" s="174"/>
      <c r="CA150" s="174"/>
      <c r="CB150" s="174"/>
      <c r="CC150" s="132"/>
      <c r="CD150" s="132"/>
      <c r="CE150" s="132"/>
      <c r="CF150" s="174"/>
      <c r="CG150" s="174"/>
      <c r="CH150" s="174"/>
      <c r="CI150" s="132"/>
      <c r="CJ150" s="132"/>
      <c r="CK150" s="132"/>
      <c r="CL150" s="174"/>
      <c r="CM150" s="174"/>
      <c r="CN150" s="174"/>
      <c r="CO150" s="132"/>
      <c r="CP150" s="132"/>
      <c r="CQ150" s="132"/>
      <c r="CR150" s="174"/>
      <c r="CS150" s="174"/>
      <c r="CT150" s="174"/>
      <c r="CU150">
        <f t="shared" si="147"/>
        <v>0</v>
      </c>
      <c r="CV150">
        <f t="shared" si="148"/>
        <v>0</v>
      </c>
      <c r="CW150">
        <f t="shared" si="149"/>
        <v>0</v>
      </c>
      <c r="CX150">
        <f t="shared" si="150"/>
        <v>0</v>
      </c>
      <c r="CZ150" s="35" t="e">
        <f t="shared" si="151"/>
        <v>#DIV/0!</v>
      </c>
      <c r="DA150" s="35" t="e">
        <f t="shared" si="152"/>
        <v>#DIV/0!</v>
      </c>
      <c r="DB150" s="35" t="e">
        <f t="shared" si="153"/>
        <v>#DIV/0!</v>
      </c>
      <c r="DN150" s="183"/>
    </row>
    <row r="151" spans="1:118" ht="143.25" hidden="1" customHeight="1" x14ac:dyDescent="0.25">
      <c r="A151" s="185"/>
      <c r="B151" s="148"/>
      <c r="C151" s="148"/>
      <c r="D151" s="52" t="s">
        <v>473</v>
      </c>
      <c r="E151" s="115"/>
      <c r="F151" s="115"/>
      <c r="G151" s="125"/>
      <c r="H151" s="61">
        <f t="shared" ref="H151:I153" si="155">(K151+M151+O151+Q151+S151)/5</f>
        <v>3</v>
      </c>
      <c r="I151" s="61">
        <f t="shared" si="155"/>
        <v>1.4</v>
      </c>
      <c r="J151" s="77">
        <f>H151*I151</f>
        <v>4.1999999999999993</v>
      </c>
      <c r="K151" s="61">
        <v>3</v>
      </c>
      <c r="L151" s="61">
        <v>2</v>
      </c>
      <c r="M151" s="61">
        <v>3</v>
      </c>
      <c r="N151" s="61">
        <v>1</v>
      </c>
      <c r="O151" s="61">
        <v>3</v>
      </c>
      <c r="P151" s="61">
        <v>2</v>
      </c>
      <c r="Q151" s="61">
        <v>3</v>
      </c>
      <c r="R151" s="61">
        <v>1</v>
      </c>
      <c r="S151" s="61">
        <v>3</v>
      </c>
      <c r="T151" s="61">
        <v>1</v>
      </c>
      <c r="U151" s="52" t="s">
        <v>270</v>
      </c>
      <c r="V151" s="52" t="s">
        <v>140</v>
      </c>
      <c r="W151" s="52" t="s">
        <v>623</v>
      </c>
      <c r="X151" s="55" t="s">
        <v>634</v>
      </c>
      <c r="Y151" s="52" t="s">
        <v>227</v>
      </c>
      <c r="Z151" s="52" t="s">
        <v>451</v>
      </c>
      <c r="AA151" s="162"/>
      <c r="AB151" s="162"/>
      <c r="AC151" s="162"/>
      <c r="AD151" s="130"/>
      <c r="AE151" s="130"/>
      <c r="AF151" s="130"/>
      <c r="AG151" s="162"/>
      <c r="AH151" s="162"/>
      <c r="AI151" s="162"/>
      <c r="AJ151" s="130"/>
      <c r="AK151" s="130"/>
      <c r="AL151" s="130"/>
      <c r="AM151" s="162"/>
      <c r="AN151" s="162"/>
      <c r="AO151" s="162"/>
      <c r="AP151" s="130"/>
      <c r="AQ151" s="130"/>
      <c r="AR151" s="130"/>
      <c r="AS151" s="162"/>
      <c r="AT151" s="162"/>
      <c r="AU151" s="162"/>
      <c r="AV151" s="130"/>
      <c r="AW151" s="130"/>
      <c r="AX151" s="130"/>
      <c r="AY151" s="162"/>
      <c r="AZ151" s="162"/>
      <c r="BA151" s="162"/>
      <c r="BB151" s="130"/>
      <c r="BC151" s="130"/>
      <c r="BD151" s="130"/>
      <c r="BE151" s="162"/>
      <c r="BF151" s="162"/>
      <c r="BG151" s="162"/>
      <c r="BH151" s="130"/>
      <c r="BI151" s="130"/>
      <c r="BJ151" s="130"/>
      <c r="BK151" s="162"/>
      <c r="BL151" s="162"/>
      <c r="BM151" s="162"/>
      <c r="BN151" s="130"/>
      <c r="BO151" s="130"/>
      <c r="BP151" s="130"/>
      <c r="BQ151" s="162"/>
      <c r="BR151" s="162"/>
      <c r="BS151" s="162"/>
      <c r="BT151" s="130"/>
      <c r="BU151" s="130"/>
      <c r="BV151" s="130"/>
      <c r="BW151" s="162"/>
      <c r="BX151" s="162"/>
      <c r="BY151" s="162"/>
      <c r="BZ151" s="130"/>
      <c r="CA151" s="130"/>
      <c r="CB151" s="130"/>
      <c r="CC151" s="162"/>
      <c r="CD151" s="162"/>
      <c r="CE151" s="162"/>
      <c r="CF151" s="130"/>
      <c r="CG151" s="130"/>
      <c r="CH151" s="130"/>
      <c r="CI151" s="162"/>
      <c r="CJ151" s="162"/>
      <c r="CK151" s="162"/>
      <c r="CL151" s="130"/>
      <c r="CM151" s="130"/>
      <c r="CN151" s="130"/>
      <c r="CO151" s="162"/>
      <c r="CP151" s="162"/>
      <c r="CQ151" s="162"/>
      <c r="CR151" s="130"/>
      <c r="CS151" s="130"/>
      <c r="CT151" s="130"/>
      <c r="CU151">
        <f t="shared" si="147"/>
        <v>0</v>
      </c>
      <c r="CV151">
        <f t="shared" si="148"/>
        <v>0</v>
      </c>
      <c r="CW151">
        <f t="shared" si="149"/>
        <v>0</v>
      </c>
      <c r="CX151">
        <f t="shared" si="150"/>
        <v>0</v>
      </c>
      <c r="CZ151" s="35" t="e">
        <f t="shared" si="151"/>
        <v>#DIV/0!</v>
      </c>
      <c r="DA151" s="35" t="e">
        <f t="shared" si="152"/>
        <v>#DIV/0!</v>
      </c>
      <c r="DB151" s="35" t="e">
        <f t="shared" si="153"/>
        <v>#DIV/0!</v>
      </c>
      <c r="DN151" s="166"/>
    </row>
    <row r="152" spans="1:118" ht="78.75" x14ac:dyDescent="0.25">
      <c r="A152" s="17" t="s">
        <v>23</v>
      </c>
      <c r="B152" s="50">
        <v>276</v>
      </c>
      <c r="C152" s="67" t="s">
        <v>187</v>
      </c>
      <c r="D152" s="52" t="s">
        <v>476</v>
      </c>
      <c r="E152" s="63">
        <v>5</v>
      </c>
      <c r="F152" s="63">
        <v>2</v>
      </c>
      <c r="G152" s="77">
        <v>10</v>
      </c>
      <c r="H152" s="63">
        <f t="shared" si="155"/>
        <v>3.2</v>
      </c>
      <c r="I152" s="63">
        <f t="shared" si="155"/>
        <v>1.2</v>
      </c>
      <c r="J152" s="76">
        <f>H152*I152</f>
        <v>3.84</v>
      </c>
      <c r="K152" s="63">
        <v>4</v>
      </c>
      <c r="L152" s="63">
        <v>1</v>
      </c>
      <c r="M152" s="63">
        <v>3</v>
      </c>
      <c r="N152" s="63">
        <v>2</v>
      </c>
      <c r="O152" s="63">
        <v>3</v>
      </c>
      <c r="P152" s="63">
        <v>1</v>
      </c>
      <c r="Q152" s="63">
        <v>3</v>
      </c>
      <c r="R152" s="63">
        <v>1</v>
      </c>
      <c r="S152" s="63">
        <v>3</v>
      </c>
      <c r="T152" s="63">
        <v>1</v>
      </c>
      <c r="U152" s="52" t="s">
        <v>477</v>
      </c>
      <c r="V152" s="68">
        <v>42614</v>
      </c>
      <c r="W152" s="52" t="s">
        <v>671</v>
      </c>
      <c r="X152" s="65" t="s">
        <v>635</v>
      </c>
      <c r="Y152" s="65" t="s">
        <v>659</v>
      </c>
      <c r="Z152" s="52" t="s">
        <v>449</v>
      </c>
      <c r="AA152" s="30"/>
      <c r="AB152" s="30"/>
      <c r="AC152" s="30"/>
      <c r="AD152" s="22"/>
      <c r="AE152" s="22"/>
      <c r="AF152" s="22"/>
      <c r="AG152" s="30"/>
      <c r="AH152" s="30"/>
      <c r="AI152" s="30"/>
      <c r="AJ152" s="22"/>
      <c r="AK152" s="22"/>
      <c r="AL152" s="22"/>
      <c r="AM152" s="30"/>
      <c r="AN152" s="30"/>
      <c r="AO152" s="30"/>
      <c r="AP152" s="22"/>
      <c r="AQ152" s="22"/>
      <c r="AR152" s="22"/>
      <c r="AS152" s="30"/>
      <c r="AT152" s="30"/>
      <c r="AU152" s="30"/>
      <c r="AV152" s="22"/>
      <c r="AW152" s="22"/>
      <c r="AX152" s="22"/>
      <c r="AY152" s="30"/>
      <c r="AZ152" s="30"/>
      <c r="BA152" s="30"/>
      <c r="BB152" s="22"/>
      <c r="BC152" s="22"/>
      <c r="BD152" s="22"/>
      <c r="BE152" s="30">
        <v>7</v>
      </c>
      <c r="BF152" s="30">
        <v>6</v>
      </c>
      <c r="BG152" s="30">
        <v>42</v>
      </c>
      <c r="BH152" s="22">
        <v>7</v>
      </c>
      <c r="BI152" s="22">
        <v>6</v>
      </c>
      <c r="BJ152" s="22">
        <v>42</v>
      </c>
      <c r="BK152" s="30">
        <v>7</v>
      </c>
      <c r="BL152" s="30">
        <v>6</v>
      </c>
      <c r="BM152" s="30">
        <v>42</v>
      </c>
      <c r="BN152" s="22">
        <v>7</v>
      </c>
      <c r="BO152" s="22">
        <v>6</v>
      </c>
      <c r="BP152" s="22">
        <v>42</v>
      </c>
      <c r="BQ152" s="30">
        <v>7</v>
      </c>
      <c r="BR152" s="30">
        <v>6</v>
      </c>
      <c r="BS152" s="30">
        <v>42</v>
      </c>
      <c r="BT152" s="22">
        <v>7</v>
      </c>
      <c r="BU152" s="22">
        <v>6</v>
      </c>
      <c r="BV152" s="22">
        <v>42</v>
      </c>
      <c r="BW152" s="30">
        <v>5</v>
      </c>
      <c r="BX152" s="30">
        <v>2</v>
      </c>
      <c r="BY152" s="30">
        <v>10</v>
      </c>
      <c r="BZ152" s="22">
        <v>5</v>
      </c>
      <c r="CA152" s="22">
        <v>2</v>
      </c>
      <c r="CB152" s="22">
        <v>10</v>
      </c>
      <c r="CC152" s="30">
        <v>5</v>
      </c>
      <c r="CD152" s="30">
        <v>2</v>
      </c>
      <c r="CE152" s="30">
        <v>10</v>
      </c>
      <c r="CF152" s="22">
        <v>5</v>
      </c>
      <c r="CG152" s="22">
        <v>2</v>
      </c>
      <c r="CH152" s="22">
        <v>10</v>
      </c>
      <c r="CI152" s="30">
        <v>5</v>
      </c>
      <c r="CJ152" s="30">
        <v>2</v>
      </c>
      <c r="CK152" s="30">
        <v>10</v>
      </c>
      <c r="CL152" s="22">
        <v>5</v>
      </c>
      <c r="CM152" s="22">
        <v>2</v>
      </c>
      <c r="CN152" s="22">
        <v>10</v>
      </c>
      <c r="CO152" s="30">
        <v>5</v>
      </c>
      <c r="CP152" s="30">
        <v>2</v>
      </c>
      <c r="CQ152" s="30">
        <v>10</v>
      </c>
      <c r="CR152" s="22">
        <v>5</v>
      </c>
      <c r="CS152" s="22">
        <v>2</v>
      </c>
      <c r="CT152" s="22">
        <v>10</v>
      </c>
      <c r="CU152">
        <f t="shared" si="147"/>
        <v>82</v>
      </c>
      <c r="CV152">
        <f t="shared" si="148"/>
        <v>52</v>
      </c>
      <c r="CW152">
        <f t="shared" si="149"/>
        <v>332</v>
      </c>
      <c r="CX152">
        <f t="shared" si="150"/>
        <v>14</v>
      </c>
      <c r="CZ152" s="35">
        <f t="shared" si="151"/>
        <v>5.8571428571428568</v>
      </c>
      <c r="DA152" s="35">
        <f t="shared" si="152"/>
        <v>3.7142857142857144</v>
      </c>
      <c r="DB152" s="35">
        <f t="shared" si="153"/>
        <v>23.714285714285715</v>
      </c>
      <c r="DN152" s="2">
        <v>5</v>
      </c>
    </row>
    <row r="153" spans="1:118" ht="81" customHeight="1" x14ac:dyDescent="0.25">
      <c r="A153" s="191" t="s">
        <v>84</v>
      </c>
      <c r="B153" s="167">
        <v>281</v>
      </c>
      <c r="C153" s="192" t="s">
        <v>157</v>
      </c>
      <c r="D153" s="52" t="s">
        <v>478</v>
      </c>
      <c r="E153" s="116">
        <v>3</v>
      </c>
      <c r="F153" s="116">
        <v>2</v>
      </c>
      <c r="G153" s="123">
        <v>6</v>
      </c>
      <c r="H153" s="116">
        <f t="shared" si="155"/>
        <v>3</v>
      </c>
      <c r="I153" s="116">
        <f t="shared" si="155"/>
        <v>1.2</v>
      </c>
      <c r="J153" s="124">
        <f>H153*I153</f>
        <v>3.5999999999999996</v>
      </c>
      <c r="K153" s="116">
        <v>3</v>
      </c>
      <c r="L153" s="116">
        <v>1</v>
      </c>
      <c r="M153" s="116">
        <v>3</v>
      </c>
      <c r="N153" s="116">
        <v>1</v>
      </c>
      <c r="O153" s="116">
        <v>3</v>
      </c>
      <c r="P153" s="116">
        <v>2</v>
      </c>
      <c r="Q153" s="116">
        <v>3</v>
      </c>
      <c r="R153" s="116">
        <v>1</v>
      </c>
      <c r="S153" s="116">
        <v>3</v>
      </c>
      <c r="T153" s="116">
        <v>1</v>
      </c>
      <c r="U153" s="52" t="s">
        <v>270</v>
      </c>
      <c r="V153" s="68">
        <v>42614</v>
      </c>
      <c r="W153" s="111" t="s">
        <v>671</v>
      </c>
      <c r="X153" s="65" t="s">
        <v>635</v>
      </c>
      <c r="Y153" s="65" t="s">
        <v>659</v>
      </c>
      <c r="Z153" s="52" t="s">
        <v>443</v>
      </c>
      <c r="AA153" s="131"/>
      <c r="AB153" s="131"/>
      <c r="AC153" s="131"/>
      <c r="AD153" s="129"/>
      <c r="AE153" s="129"/>
      <c r="AF153" s="129"/>
      <c r="AG153" s="131"/>
      <c r="AH153" s="131"/>
      <c r="AI153" s="131"/>
      <c r="AJ153" s="129"/>
      <c r="AK153" s="129"/>
      <c r="AL153" s="129"/>
      <c r="AM153" s="131"/>
      <c r="AN153" s="131"/>
      <c r="AO153" s="131"/>
      <c r="AP153" s="129"/>
      <c r="AQ153" s="129"/>
      <c r="AR153" s="129"/>
      <c r="AS153" s="131"/>
      <c r="AT153" s="131"/>
      <c r="AU153" s="131"/>
      <c r="AV153" s="129"/>
      <c r="AW153" s="129"/>
      <c r="AX153" s="129"/>
      <c r="AY153" s="131"/>
      <c r="AZ153" s="131"/>
      <c r="BA153" s="131"/>
      <c r="BB153" s="129"/>
      <c r="BC153" s="129"/>
      <c r="BD153" s="129"/>
      <c r="BE153" s="131">
        <v>2</v>
      </c>
      <c r="BF153" s="131">
        <v>2</v>
      </c>
      <c r="BG153" s="131">
        <v>4</v>
      </c>
      <c r="BH153" s="129">
        <v>2</v>
      </c>
      <c r="BI153" s="129">
        <v>2</v>
      </c>
      <c r="BJ153" s="129">
        <v>4</v>
      </c>
      <c r="BK153" s="131">
        <v>2</v>
      </c>
      <c r="BL153" s="131">
        <v>2</v>
      </c>
      <c r="BM153" s="131">
        <v>4</v>
      </c>
      <c r="BN153" s="129">
        <v>2</v>
      </c>
      <c r="BO153" s="129">
        <v>2</v>
      </c>
      <c r="BP153" s="129">
        <v>4</v>
      </c>
      <c r="BQ153" s="131">
        <v>2</v>
      </c>
      <c r="BR153" s="131">
        <v>2</v>
      </c>
      <c r="BS153" s="131">
        <v>4</v>
      </c>
      <c r="BT153" s="129">
        <v>2</v>
      </c>
      <c r="BU153" s="129">
        <v>2</v>
      </c>
      <c r="BV153" s="129">
        <v>4</v>
      </c>
      <c r="BW153" s="131">
        <v>3</v>
      </c>
      <c r="BX153" s="131">
        <v>2</v>
      </c>
      <c r="BY153" s="131">
        <v>6</v>
      </c>
      <c r="BZ153" s="129">
        <v>3</v>
      </c>
      <c r="CA153" s="129">
        <v>2</v>
      </c>
      <c r="CB153" s="129">
        <v>6</v>
      </c>
      <c r="CC153" s="131">
        <v>3</v>
      </c>
      <c r="CD153" s="131">
        <v>2</v>
      </c>
      <c r="CE153" s="131">
        <v>6</v>
      </c>
      <c r="CF153" s="129">
        <v>3</v>
      </c>
      <c r="CG153" s="129">
        <v>2</v>
      </c>
      <c r="CH153" s="129">
        <v>6</v>
      </c>
      <c r="CI153" s="131">
        <v>3</v>
      </c>
      <c r="CJ153" s="131">
        <v>2</v>
      </c>
      <c r="CK153" s="131">
        <v>6</v>
      </c>
      <c r="CL153" s="129">
        <v>3</v>
      </c>
      <c r="CM153" s="129">
        <v>2</v>
      </c>
      <c r="CN153" s="129">
        <v>6</v>
      </c>
      <c r="CO153" s="131">
        <v>3</v>
      </c>
      <c r="CP153" s="131">
        <v>2</v>
      </c>
      <c r="CQ153" s="131">
        <v>6</v>
      </c>
      <c r="CR153" s="129">
        <v>3</v>
      </c>
      <c r="CS153" s="129">
        <v>2</v>
      </c>
      <c r="CT153" s="129">
        <v>6</v>
      </c>
      <c r="CU153">
        <f t="shared" si="147"/>
        <v>36</v>
      </c>
      <c r="CV153">
        <f t="shared" si="148"/>
        <v>28</v>
      </c>
      <c r="CW153">
        <f t="shared" si="149"/>
        <v>72</v>
      </c>
      <c r="CX153">
        <f t="shared" si="150"/>
        <v>14</v>
      </c>
      <c r="CZ153" s="35">
        <f t="shared" si="151"/>
        <v>2.5714285714285716</v>
      </c>
      <c r="DA153" s="35">
        <f t="shared" si="152"/>
        <v>2</v>
      </c>
      <c r="DB153" s="35">
        <f t="shared" si="153"/>
        <v>5.1428571428571432</v>
      </c>
      <c r="DN153" s="165">
        <v>5</v>
      </c>
    </row>
    <row r="154" spans="1:118" ht="72" hidden="1" customHeight="1" x14ac:dyDescent="0.25">
      <c r="A154" s="194"/>
      <c r="B154" s="148"/>
      <c r="C154" s="193"/>
      <c r="D154" s="52" t="s">
        <v>479</v>
      </c>
      <c r="E154" s="115"/>
      <c r="F154" s="115"/>
      <c r="G154" s="125"/>
      <c r="H154" s="117"/>
      <c r="I154" s="117"/>
      <c r="J154" s="125"/>
      <c r="K154" s="117"/>
      <c r="L154" s="117"/>
      <c r="M154" s="117"/>
      <c r="N154" s="117"/>
      <c r="O154" s="117"/>
      <c r="P154" s="117"/>
      <c r="Q154" s="117"/>
      <c r="R154" s="117"/>
      <c r="S154" s="117"/>
      <c r="T154" s="117"/>
      <c r="U154" s="52" t="s">
        <v>480</v>
      </c>
      <c r="V154" s="52" t="s">
        <v>140</v>
      </c>
      <c r="W154" s="52"/>
      <c r="X154" s="52"/>
      <c r="Y154" s="52" t="s">
        <v>227</v>
      </c>
      <c r="Z154" s="52" t="s">
        <v>437</v>
      </c>
      <c r="AA154" s="162"/>
      <c r="AB154" s="162"/>
      <c r="AC154" s="162"/>
      <c r="AD154" s="130"/>
      <c r="AE154" s="130"/>
      <c r="AF154" s="130"/>
      <c r="AG154" s="162"/>
      <c r="AH154" s="162"/>
      <c r="AI154" s="162"/>
      <c r="AJ154" s="130"/>
      <c r="AK154" s="130"/>
      <c r="AL154" s="130"/>
      <c r="AM154" s="162"/>
      <c r="AN154" s="162"/>
      <c r="AO154" s="162"/>
      <c r="AP154" s="130"/>
      <c r="AQ154" s="130"/>
      <c r="AR154" s="130"/>
      <c r="AS154" s="162"/>
      <c r="AT154" s="162"/>
      <c r="AU154" s="162"/>
      <c r="AV154" s="130"/>
      <c r="AW154" s="130"/>
      <c r="AX154" s="130"/>
      <c r="AY154" s="162"/>
      <c r="AZ154" s="162"/>
      <c r="BA154" s="162"/>
      <c r="BB154" s="130"/>
      <c r="BC154" s="130"/>
      <c r="BD154" s="130"/>
      <c r="BE154" s="162"/>
      <c r="BF154" s="162"/>
      <c r="BG154" s="162"/>
      <c r="BH154" s="130"/>
      <c r="BI154" s="130"/>
      <c r="BJ154" s="130"/>
      <c r="BK154" s="162"/>
      <c r="BL154" s="162"/>
      <c r="BM154" s="162"/>
      <c r="BN154" s="130"/>
      <c r="BO154" s="130"/>
      <c r="BP154" s="130"/>
      <c r="BQ154" s="162"/>
      <c r="BR154" s="162"/>
      <c r="BS154" s="162"/>
      <c r="BT154" s="130"/>
      <c r="BU154" s="130"/>
      <c r="BV154" s="130"/>
      <c r="BW154" s="162"/>
      <c r="BX154" s="162"/>
      <c r="BY154" s="162"/>
      <c r="BZ154" s="130"/>
      <c r="CA154" s="130"/>
      <c r="CB154" s="130"/>
      <c r="CC154" s="162"/>
      <c r="CD154" s="162"/>
      <c r="CE154" s="162"/>
      <c r="CF154" s="130"/>
      <c r="CG154" s="130"/>
      <c r="CH154" s="130"/>
      <c r="CI154" s="162"/>
      <c r="CJ154" s="162"/>
      <c r="CK154" s="162"/>
      <c r="CL154" s="130"/>
      <c r="CM154" s="130"/>
      <c r="CN154" s="130"/>
      <c r="CO154" s="162"/>
      <c r="CP154" s="162"/>
      <c r="CQ154" s="162"/>
      <c r="CR154" s="130"/>
      <c r="CS154" s="130"/>
      <c r="CT154" s="130"/>
      <c r="CU154">
        <f t="shared" si="147"/>
        <v>0</v>
      </c>
      <c r="CV154">
        <f t="shared" si="148"/>
        <v>0</v>
      </c>
      <c r="CW154">
        <f t="shared" si="149"/>
        <v>0</v>
      </c>
      <c r="CX154">
        <f t="shared" si="150"/>
        <v>0</v>
      </c>
      <c r="CZ154" s="35" t="e">
        <f t="shared" si="151"/>
        <v>#DIV/0!</v>
      </c>
      <c r="DA154" s="35" t="e">
        <f t="shared" si="152"/>
        <v>#DIV/0!</v>
      </c>
      <c r="DB154" s="35" t="e">
        <f t="shared" si="153"/>
        <v>#DIV/0!</v>
      </c>
      <c r="DN154" s="166"/>
    </row>
    <row r="155" spans="1:118" ht="77.25" hidden="1" customHeight="1" x14ac:dyDescent="0.25">
      <c r="A155" s="184" t="s">
        <v>59</v>
      </c>
      <c r="B155" s="167">
        <v>293</v>
      </c>
      <c r="C155" s="192" t="s">
        <v>158</v>
      </c>
      <c r="D155" s="52" t="s">
        <v>481</v>
      </c>
      <c r="E155" s="116">
        <v>6</v>
      </c>
      <c r="F155" s="116">
        <v>2</v>
      </c>
      <c r="G155" s="122">
        <v>12</v>
      </c>
      <c r="H155" s="57"/>
      <c r="I155" s="57"/>
      <c r="J155" s="57"/>
      <c r="K155" s="57"/>
      <c r="L155" s="57"/>
      <c r="M155" s="57"/>
      <c r="N155" s="57"/>
      <c r="O155" s="57"/>
      <c r="P155" s="57"/>
      <c r="Q155" s="57"/>
      <c r="R155" s="57"/>
      <c r="S155" s="57"/>
      <c r="T155" s="57"/>
      <c r="U155" s="52" t="s">
        <v>233</v>
      </c>
      <c r="V155" s="52" t="s">
        <v>140</v>
      </c>
      <c r="W155" s="52"/>
      <c r="X155" s="52"/>
      <c r="Y155" s="52" t="s">
        <v>227</v>
      </c>
      <c r="Z155" s="52" t="s">
        <v>218</v>
      </c>
      <c r="AA155" s="131"/>
      <c r="AB155" s="131"/>
      <c r="AC155" s="131"/>
      <c r="AD155" s="129"/>
      <c r="AE155" s="129"/>
      <c r="AF155" s="129"/>
      <c r="AG155" s="131"/>
      <c r="AH155" s="131"/>
      <c r="AI155" s="131"/>
      <c r="AJ155" s="129"/>
      <c r="AK155" s="129"/>
      <c r="AL155" s="129"/>
      <c r="AM155" s="131"/>
      <c r="AN155" s="131"/>
      <c r="AO155" s="131"/>
      <c r="AP155" s="129"/>
      <c r="AQ155" s="129"/>
      <c r="AR155" s="129"/>
      <c r="AS155" s="131">
        <v>2</v>
      </c>
      <c r="AT155" s="131">
        <v>4</v>
      </c>
      <c r="AU155" s="131">
        <v>8</v>
      </c>
      <c r="AV155" s="129"/>
      <c r="AW155" s="129"/>
      <c r="AX155" s="129"/>
      <c r="AY155" s="131"/>
      <c r="AZ155" s="131"/>
      <c r="BA155" s="131"/>
      <c r="BB155" s="129"/>
      <c r="BC155" s="129"/>
      <c r="BD155" s="129"/>
      <c r="BE155" s="131">
        <v>5</v>
      </c>
      <c r="BF155" s="131">
        <v>8</v>
      </c>
      <c r="BG155" s="131">
        <v>40</v>
      </c>
      <c r="BH155" s="129">
        <v>5</v>
      </c>
      <c r="BI155" s="129">
        <v>8</v>
      </c>
      <c r="BJ155" s="129">
        <v>40</v>
      </c>
      <c r="BK155" s="131">
        <v>5</v>
      </c>
      <c r="BL155" s="131">
        <v>8</v>
      </c>
      <c r="BM155" s="131">
        <v>40</v>
      </c>
      <c r="BN155" s="129">
        <v>5</v>
      </c>
      <c r="BO155" s="129">
        <v>8</v>
      </c>
      <c r="BP155" s="129">
        <v>40</v>
      </c>
      <c r="BQ155" s="131">
        <v>5</v>
      </c>
      <c r="BR155" s="131">
        <v>8</v>
      </c>
      <c r="BS155" s="131">
        <v>40</v>
      </c>
      <c r="BT155" s="129">
        <v>5</v>
      </c>
      <c r="BU155" s="129">
        <v>8</v>
      </c>
      <c r="BV155" s="129">
        <v>40</v>
      </c>
      <c r="BW155" s="131">
        <v>6</v>
      </c>
      <c r="BX155" s="131">
        <v>2</v>
      </c>
      <c r="BY155" s="131">
        <v>12</v>
      </c>
      <c r="BZ155" s="129">
        <v>6</v>
      </c>
      <c r="CA155" s="129">
        <v>2</v>
      </c>
      <c r="CB155" s="129">
        <v>12</v>
      </c>
      <c r="CC155" s="131">
        <v>6</v>
      </c>
      <c r="CD155" s="131">
        <v>2</v>
      </c>
      <c r="CE155" s="131">
        <v>12</v>
      </c>
      <c r="CF155" s="129">
        <v>6</v>
      </c>
      <c r="CG155" s="129">
        <v>2</v>
      </c>
      <c r="CH155" s="129">
        <v>12</v>
      </c>
      <c r="CI155" s="131">
        <v>6</v>
      </c>
      <c r="CJ155" s="131">
        <v>2</v>
      </c>
      <c r="CK155" s="131">
        <v>12</v>
      </c>
      <c r="CL155" s="129">
        <v>6</v>
      </c>
      <c r="CM155" s="129">
        <v>2</v>
      </c>
      <c r="CN155" s="129">
        <v>12</v>
      </c>
      <c r="CO155" s="131">
        <v>6</v>
      </c>
      <c r="CP155" s="131">
        <v>2</v>
      </c>
      <c r="CQ155" s="131">
        <v>12</v>
      </c>
      <c r="CR155" s="129">
        <v>6</v>
      </c>
      <c r="CS155" s="129">
        <v>2</v>
      </c>
      <c r="CT155" s="129">
        <v>12</v>
      </c>
      <c r="CU155">
        <f t="shared" si="147"/>
        <v>80</v>
      </c>
      <c r="CV155">
        <f t="shared" si="148"/>
        <v>68</v>
      </c>
      <c r="CW155">
        <f t="shared" si="149"/>
        <v>344</v>
      </c>
      <c r="CX155">
        <f t="shared" si="150"/>
        <v>15</v>
      </c>
      <c r="CZ155" s="35">
        <f t="shared" si="151"/>
        <v>5.333333333333333</v>
      </c>
      <c r="DA155" s="35">
        <f t="shared" si="152"/>
        <v>4.5333333333333332</v>
      </c>
      <c r="DB155" s="35">
        <f t="shared" si="153"/>
        <v>22.933333333333334</v>
      </c>
      <c r="DN155" s="165">
        <v>5</v>
      </c>
    </row>
    <row r="156" spans="1:118" ht="127.5" hidden="1" customHeight="1" x14ac:dyDescent="0.25">
      <c r="A156" s="185"/>
      <c r="B156" s="147"/>
      <c r="C156" s="195"/>
      <c r="D156" s="52" t="s">
        <v>484</v>
      </c>
      <c r="E156" s="121"/>
      <c r="F156" s="121"/>
      <c r="G156" s="123"/>
      <c r="H156" s="121">
        <f>(K156+M156+O156+Q156+S156)/5</f>
        <v>2.6</v>
      </c>
      <c r="I156" s="121">
        <f>(L156+N156+P156+R156+T156)/5</f>
        <v>1</v>
      </c>
      <c r="J156" s="123">
        <f>H156*I156</f>
        <v>2.6</v>
      </c>
      <c r="K156" s="121">
        <v>3</v>
      </c>
      <c r="L156" s="121">
        <v>1</v>
      </c>
      <c r="M156" s="121">
        <v>3</v>
      </c>
      <c r="N156" s="121">
        <v>1</v>
      </c>
      <c r="O156" s="121">
        <v>2</v>
      </c>
      <c r="P156" s="121">
        <v>1</v>
      </c>
      <c r="Q156" s="121">
        <v>3</v>
      </c>
      <c r="R156" s="121">
        <v>1</v>
      </c>
      <c r="S156" s="121">
        <v>2</v>
      </c>
      <c r="T156" s="121">
        <v>1</v>
      </c>
      <c r="U156" s="52" t="s">
        <v>483</v>
      </c>
      <c r="V156" s="52" t="s">
        <v>140</v>
      </c>
      <c r="W156" s="52"/>
      <c r="X156" s="52"/>
      <c r="Y156" s="52" t="s">
        <v>227</v>
      </c>
      <c r="Z156" s="52" t="s">
        <v>437</v>
      </c>
      <c r="AA156" s="132"/>
      <c r="AB156" s="132"/>
      <c r="AC156" s="132"/>
      <c r="AD156" s="174"/>
      <c r="AE156" s="174"/>
      <c r="AF156" s="174"/>
      <c r="AG156" s="132"/>
      <c r="AH156" s="132"/>
      <c r="AI156" s="132"/>
      <c r="AJ156" s="174"/>
      <c r="AK156" s="174"/>
      <c r="AL156" s="174"/>
      <c r="AM156" s="132"/>
      <c r="AN156" s="132"/>
      <c r="AO156" s="132"/>
      <c r="AP156" s="174"/>
      <c r="AQ156" s="174"/>
      <c r="AR156" s="174"/>
      <c r="AS156" s="132"/>
      <c r="AT156" s="132"/>
      <c r="AU156" s="132"/>
      <c r="AV156" s="174"/>
      <c r="AW156" s="174"/>
      <c r="AX156" s="174"/>
      <c r="AY156" s="132"/>
      <c r="AZ156" s="132"/>
      <c r="BA156" s="132"/>
      <c r="BB156" s="174"/>
      <c r="BC156" s="174"/>
      <c r="BD156" s="174"/>
      <c r="BE156" s="132"/>
      <c r="BF156" s="132"/>
      <c r="BG156" s="132"/>
      <c r="BH156" s="174"/>
      <c r="BI156" s="174"/>
      <c r="BJ156" s="174"/>
      <c r="BK156" s="132"/>
      <c r="BL156" s="132"/>
      <c r="BM156" s="132"/>
      <c r="BN156" s="174"/>
      <c r="BO156" s="174"/>
      <c r="BP156" s="174"/>
      <c r="BQ156" s="132"/>
      <c r="BR156" s="132"/>
      <c r="BS156" s="132"/>
      <c r="BT156" s="174"/>
      <c r="BU156" s="174"/>
      <c r="BV156" s="174"/>
      <c r="BW156" s="132"/>
      <c r="BX156" s="132"/>
      <c r="BY156" s="132"/>
      <c r="BZ156" s="174"/>
      <c r="CA156" s="174"/>
      <c r="CB156" s="174"/>
      <c r="CC156" s="132"/>
      <c r="CD156" s="132"/>
      <c r="CE156" s="132"/>
      <c r="CF156" s="174"/>
      <c r="CG156" s="174"/>
      <c r="CH156" s="174"/>
      <c r="CI156" s="132"/>
      <c r="CJ156" s="132"/>
      <c r="CK156" s="132"/>
      <c r="CL156" s="174"/>
      <c r="CM156" s="174"/>
      <c r="CN156" s="174"/>
      <c r="CO156" s="132"/>
      <c r="CP156" s="132"/>
      <c r="CQ156" s="132"/>
      <c r="CR156" s="174"/>
      <c r="CS156" s="174"/>
      <c r="CT156" s="174"/>
      <c r="CU156">
        <f t="shared" si="147"/>
        <v>0</v>
      </c>
      <c r="CV156">
        <f t="shared" si="148"/>
        <v>0</v>
      </c>
      <c r="CW156">
        <f t="shared" si="149"/>
        <v>0</v>
      </c>
      <c r="CX156">
        <f t="shared" si="150"/>
        <v>0</v>
      </c>
      <c r="CZ156" s="35" t="e">
        <f t="shared" si="151"/>
        <v>#DIV/0!</v>
      </c>
      <c r="DA156" s="35" t="e">
        <f t="shared" si="152"/>
        <v>#DIV/0!</v>
      </c>
      <c r="DB156" s="35" t="e">
        <f t="shared" si="153"/>
        <v>#DIV/0!</v>
      </c>
      <c r="DN156" s="183"/>
    </row>
    <row r="157" spans="1:118" ht="145.5" customHeight="1" x14ac:dyDescent="0.25">
      <c r="A157" s="191"/>
      <c r="B157" s="148"/>
      <c r="C157" s="193"/>
      <c r="D157" s="52" t="s">
        <v>482</v>
      </c>
      <c r="E157" s="115"/>
      <c r="F157" s="115"/>
      <c r="G157" s="125"/>
      <c r="H157" s="115"/>
      <c r="I157" s="115"/>
      <c r="J157" s="124"/>
      <c r="K157" s="115"/>
      <c r="L157" s="115"/>
      <c r="M157" s="115"/>
      <c r="N157" s="115"/>
      <c r="O157" s="115"/>
      <c r="P157" s="115"/>
      <c r="Q157" s="115"/>
      <c r="R157" s="115"/>
      <c r="S157" s="115"/>
      <c r="T157" s="115"/>
      <c r="U157" s="52" t="s">
        <v>233</v>
      </c>
      <c r="V157" s="68">
        <v>42614</v>
      </c>
      <c r="W157" s="111" t="s">
        <v>671</v>
      </c>
      <c r="X157" s="65" t="s">
        <v>635</v>
      </c>
      <c r="Y157" s="88" t="s">
        <v>659</v>
      </c>
      <c r="Z157" s="52" t="s">
        <v>443</v>
      </c>
      <c r="AA157" s="162"/>
      <c r="AB157" s="162"/>
      <c r="AC157" s="162"/>
      <c r="AD157" s="130"/>
      <c r="AE157" s="130"/>
      <c r="AF157" s="130"/>
      <c r="AG157" s="162"/>
      <c r="AH157" s="162"/>
      <c r="AI157" s="162"/>
      <c r="AJ157" s="130"/>
      <c r="AK157" s="130"/>
      <c r="AL157" s="130"/>
      <c r="AM157" s="162"/>
      <c r="AN157" s="162"/>
      <c r="AO157" s="162"/>
      <c r="AP157" s="130"/>
      <c r="AQ157" s="130"/>
      <c r="AR157" s="130"/>
      <c r="AS157" s="162"/>
      <c r="AT157" s="162"/>
      <c r="AU157" s="162"/>
      <c r="AV157" s="130"/>
      <c r="AW157" s="130"/>
      <c r="AX157" s="130"/>
      <c r="AY157" s="162"/>
      <c r="AZ157" s="162"/>
      <c r="BA157" s="162"/>
      <c r="BB157" s="130"/>
      <c r="BC157" s="130"/>
      <c r="BD157" s="130"/>
      <c r="BE157" s="162"/>
      <c r="BF157" s="162"/>
      <c r="BG157" s="162"/>
      <c r="BH157" s="130"/>
      <c r="BI157" s="130"/>
      <c r="BJ157" s="130"/>
      <c r="BK157" s="162"/>
      <c r="BL157" s="162"/>
      <c r="BM157" s="162"/>
      <c r="BN157" s="130"/>
      <c r="BO157" s="130"/>
      <c r="BP157" s="130"/>
      <c r="BQ157" s="162"/>
      <c r="BR157" s="162"/>
      <c r="BS157" s="162"/>
      <c r="BT157" s="130"/>
      <c r="BU157" s="130"/>
      <c r="BV157" s="130"/>
      <c r="BW157" s="162"/>
      <c r="BX157" s="162"/>
      <c r="BY157" s="162"/>
      <c r="BZ157" s="130"/>
      <c r="CA157" s="130"/>
      <c r="CB157" s="130"/>
      <c r="CC157" s="162"/>
      <c r="CD157" s="162"/>
      <c r="CE157" s="162"/>
      <c r="CF157" s="130"/>
      <c r="CG157" s="130"/>
      <c r="CH157" s="130"/>
      <c r="CI157" s="162"/>
      <c r="CJ157" s="162"/>
      <c r="CK157" s="162"/>
      <c r="CL157" s="130"/>
      <c r="CM157" s="130"/>
      <c r="CN157" s="130"/>
      <c r="CO157" s="162"/>
      <c r="CP157" s="162"/>
      <c r="CQ157" s="162"/>
      <c r="CR157" s="130"/>
      <c r="CS157" s="130"/>
      <c r="CT157" s="130"/>
      <c r="CU157">
        <f t="shared" si="147"/>
        <v>0</v>
      </c>
      <c r="CV157">
        <f t="shared" si="148"/>
        <v>0</v>
      </c>
      <c r="CW157">
        <f t="shared" si="149"/>
        <v>0</v>
      </c>
      <c r="CX157">
        <f t="shared" si="150"/>
        <v>0</v>
      </c>
      <c r="CZ157" s="35" t="e">
        <f t="shared" si="151"/>
        <v>#DIV/0!</v>
      </c>
      <c r="DA157" s="35" t="e">
        <f t="shared" si="152"/>
        <v>#DIV/0!</v>
      </c>
      <c r="DB157" s="35" t="e">
        <f t="shared" si="153"/>
        <v>#DIV/0!</v>
      </c>
      <c r="DN157" s="166"/>
    </row>
    <row r="158" spans="1:118" ht="93.75" hidden="1" x14ac:dyDescent="0.25">
      <c r="A158" s="184" t="s">
        <v>24</v>
      </c>
      <c r="B158" s="50">
        <v>294</v>
      </c>
      <c r="C158" s="50" t="s">
        <v>151</v>
      </c>
      <c r="D158" s="52" t="s">
        <v>390</v>
      </c>
      <c r="E158" s="63">
        <f>CZ158</f>
        <v>7</v>
      </c>
      <c r="F158" s="63">
        <f t="shared" ref="F158:G158" si="156">DA158</f>
        <v>6</v>
      </c>
      <c r="G158" s="63">
        <f t="shared" si="156"/>
        <v>42</v>
      </c>
      <c r="H158" s="63"/>
      <c r="I158" s="63"/>
      <c r="J158" s="107"/>
      <c r="K158" s="63"/>
      <c r="L158" s="63"/>
      <c r="M158" s="63"/>
      <c r="N158" s="63"/>
      <c r="O158" s="63"/>
      <c r="P158" s="63"/>
      <c r="Q158" s="63"/>
      <c r="R158" s="63"/>
      <c r="S158" s="63"/>
      <c r="T158" s="63"/>
      <c r="U158" s="52" t="s">
        <v>233</v>
      </c>
      <c r="V158" s="52" t="s">
        <v>140</v>
      </c>
      <c r="W158" s="52"/>
      <c r="X158" s="52"/>
      <c r="Y158" s="52" t="s">
        <v>227</v>
      </c>
      <c r="Z158" s="52" t="s">
        <v>218</v>
      </c>
      <c r="AA158" s="30"/>
      <c r="AB158" s="30"/>
      <c r="AC158" s="30"/>
      <c r="AD158" s="22"/>
      <c r="AE158" s="22"/>
      <c r="AF158" s="22"/>
      <c r="AG158" s="30"/>
      <c r="AH158" s="30"/>
      <c r="AI158" s="30"/>
      <c r="AJ158" s="22"/>
      <c r="AK158" s="22"/>
      <c r="AL158" s="22"/>
      <c r="AM158" s="30"/>
      <c r="AN158" s="30"/>
      <c r="AO158" s="30"/>
      <c r="AP158" s="22"/>
      <c r="AQ158" s="22"/>
      <c r="AR158" s="22"/>
      <c r="AS158" s="30">
        <v>7</v>
      </c>
      <c r="AT158" s="30">
        <v>6</v>
      </c>
      <c r="AU158" s="30">
        <f t="shared" ref="AU158" si="157">AS158*AT158</f>
        <v>42</v>
      </c>
      <c r="AV158" s="22"/>
      <c r="AW158" s="22"/>
      <c r="AX158" s="22"/>
      <c r="AY158" s="30"/>
      <c r="AZ158" s="30"/>
      <c r="BA158" s="30"/>
      <c r="BB158" s="22"/>
      <c r="BC158" s="22"/>
      <c r="BD158" s="22"/>
      <c r="BE158" s="30"/>
      <c r="BF158" s="30"/>
      <c r="BG158" s="30"/>
      <c r="BH158" s="22"/>
      <c r="BI158" s="22"/>
      <c r="BJ158" s="22"/>
      <c r="BK158" s="30"/>
      <c r="BL158" s="30"/>
      <c r="BM158" s="30"/>
      <c r="BN158" s="22"/>
      <c r="BO158" s="22"/>
      <c r="BP158" s="22"/>
      <c r="BQ158" s="30"/>
      <c r="BR158" s="30"/>
      <c r="BS158" s="30"/>
      <c r="BT158" s="22"/>
      <c r="BU158" s="22"/>
      <c r="BV158" s="22"/>
      <c r="BW158" s="30"/>
      <c r="BX158" s="30"/>
      <c r="BY158" s="30"/>
      <c r="BZ158" s="22"/>
      <c r="CA158" s="22"/>
      <c r="CB158" s="22"/>
      <c r="CC158" s="30"/>
      <c r="CD158" s="30"/>
      <c r="CE158" s="30"/>
      <c r="CF158" s="22"/>
      <c r="CG158" s="22"/>
      <c r="CH158" s="22"/>
      <c r="CI158" s="30"/>
      <c r="CJ158" s="30"/>
      <c r="CK158" s="30"/>
      <c r="CL158" s="22"/>
      <c r="CM158" s="22"/>
      <c r="CN158" s="22"/>
      <c r="CO158" s="30"/>
      <c r="CP158" s="30"/>
      <c r="CQ158" s="30"/>
      <c r="CR158" s="22"/>
      <c r="CS158" s="22"/>
      <c r="CT158" s="22"/>
      <c r="CU158">
        <f t="shared" si="147"/>
        <v>7</v>
      </c>
      <c r="CV158">
        <f t="shared" si="148"/>
        <v>6</v>
      </c>
      <c r="CW158">
        <f t="shared" si="149"/>
        <v>42</v>
      </c>
      <c r="CX158">
        <f t="shared" si="150"/>
        <v>1</v>
      </c>
      <c r="CZ158" s="35">
        <f t="shared" si="151"/>
        <v>7</v>
      </c>
      <c r="DA158" s="35">
        <f t="shared" si="152"/>
        <v>6</v>
      </c>
      <c r="DB158" s="35">
        <f t="shared" si="153"/>
        <v>42</v>
      </c>
      <c r="DN158" s="2">
        <v>5</v>
      </c>
    </row>
    <row r="159" spans="1:118" ht="97.5" hidden="1" customHeight="1" x14ac:dyDescent="0.25">
      <c r="A159" s="185"/>
      <c r="B159" s="50">
        <v>296</v>
      </c>
      <c r="C159" s="67" t="s">
        <v>155</v>
      </c>
      <c r="D159" s="52" t="s">
        <v>391</v>
      </c>
      <c r="E159" s="63">
        <f>CZ159</f>
        <v>7</v>
      </c>
      <c r="F159" s="63">
        <f t="shared" ref="F159" si="158">DA159</f>
        <v>5</v>
      </c>
      <c r="G159" s="63">
        <f t="shared" ref="G159" si="159">DB159</f>
        <v>35</v>
      </c>
      <c r="H159" s="63"/>
      <c r="I159" s="63"/>
      <c r="J159" s="63"/>
      <c r="K159" s="63"/>
      <c r="L159" s="63"/>
      <c r="M159" s="63"/>
      <c r="N159" s="63"/>
      <c r="O159" s="63"/>
      <c r="P159" s="63"/>
      <c r="Q159" s="63"/>
      <c r="R159" s="63"/>
      <c r="S159" s="63"/>
      <c r="T159" s="63"/>
      <c r="U159" s="52" t="s">
        <v>233</v>
      </c>
      <c r="V159" s="52" t="s">
        <v>140</v>
      </c>
      <c r="W159" s="52"/>
      <c r="X159" s="52"/>
      <c r="Y159" s="52" t="s">
        <v>227</v>
      </c>
      <c r="Z159" s="52" t="s">
        <v>218</v>
      </c>
      <c r="AA159" s="30"/>
      <c r="AB159" s="30"/>
      <c r="AC159" s="30"/>
      <c r="AD159" s="22"/>
      <c r="AE159" s="22"/>
      <c r="AF159" s="22"/>
      <c r="AG159" s="30"/>
      <c r="AH159" s="30"/>
      <c r="AI159" s="30"/>
      <c r="AJ159" s="22"/>
      <c r="AK159" s="22"/>
      <c r="AL159" s="22"/>
      <c r="AM159" s="30"/>
      <c r="AN159" s="30"/>
      <c r="AO159" s="30"/>
      <c r="AP159" s="22"/>
      <c r="AQ159" s="22"/>
      <c r="AR159" s="22"/>
      <c r="AS159" s="30">
        <v>7</v>
      </c>
      <c r="AT159" s="30">
        <v>5</v>
      </c>
      <c r="AU159" s="30">
        <v>35</v>
      </c>
      <c r="AV159" s="22"/>
      <c r="AW159" s="22"/>
      <c r="AX159" s="22"/>
      <c r="AY159" s="30"/>
      <c r="AZ159" s="30"/>
      <c r="BA159" s="30"/>
      <c r="BB159" s="22"/>
      <c r="BC159" s="22"/>
      <c r="BD159" s="22"/>
      <c r="BE159" s="30"/>
      <c r="BF159" s="30"/>
      <c r="BG159" s="30"/>
      <c r="BH159" s="22"/>
      <c r="BI159" s="22"/>
      <c r="BJ159" s="22"/>
      <c r="BK159" s="30"/>
      <c r="BL159" s="30"/>
      <c r="BM159" s="30"/>
      <c r="BN159" s="22"/>
      <c r="BO159" s="22"/>
      <c r="BP159" s="22"/>
      <c r="BQ159" s="30"/>
      <c r="BR159" s="30"/>
      <c r="BS159" s="30"/>
      <c r="BT159" s="22"/>
      <c r="BU159" s="22"/>
      <c r="BV159" s="22"/>
      <c r="BW159" s="30"/>
      <c r="BX159" s="30"/>
      <c r="BY159" s="30"/>
      <c r="BZ159" s="22"/>
      <c r="CA159" s="22"/>
      <c r="CB159" s="22"/>
      <c r="CC159" s="30"/>
      <c r="CD159" s="30"/>
      <c r="CE159" s="30"/>
      <c r="CF159" s="22"/>
      <c r="CG159" s="22"/>
      <c r="CH159" s="22"/>
      <c r="CI159" s="30"/>
      <c r="CJ159" s="30"/>
      <c r="CK159" s="30"/>
      <c r="CL159" s="22"/>
      <c r="CM159" s="22"/>
      <c r="CN159" s="22"/>
      <c r="CO159" s="30"/>
      <c r="CP159" s="30"/>
      <c r="CQ159" s="30"/>
      <c r="CR159" s="22"/>
      <c r="CS159" s="22"/>
      <c r="CT159" s="22"/>
      <c r="CU159">
        <f t="shared" si="147"/>
        <v>7</v>
      </c>
      <c r="CV159">
        <f t="shared" si="148"/>
        <v>5</v>
      </c>
      <c r="CW159">
        <f t="shared" si="149"/>
        <v>35</v>
      </c>
      <c r="CX159">
        <f t="shared" si="150"/>
        <v>1</v>
      </c>
      <c r="CZ159" s="35">
        <f t="shared" si="151"/>
        <v>7</v>
      </c>
      <c r="DA159" s="35">
        <f t="shared" si="152"/>
        <v>5</v>
      </c>
      <c r="DB159" s="35">
        <f t="shared" si="153"/>
        <v>35</v>
      </c>
      <c r="DN159" s="2">
        <v>1</v>
      </c>
    </row>
    <row r="160" spans="1:118" ht="155.25" hidden="1" customHeight="1" x14ac:dyDescent="0.25">
      <c r="A160" s="97" t="s">
        <v>25</v>
      </c>
      <c r="B160" s="181">
        <v>297</v>
      </c>
      <c r="C160" s="142" t="s">
        <v>156</v>
      </c>
      <c r="D160" s="52" t="s">
        <v>485</v>
      </c>
      <c r="E160" s="116">
        <v>5</v>
      </c>
      <c r="F160" s="116">
        <v>1</v>
      </c>
      <c r="G160" s="122">
        <v>5</v>
      </c>
      <c r="H160" s="57"/>
      <c r="I160" s="57"/>
      <c r="J160" s="57"/>
      <c r="K160" s="57"/>
      <c r="L160" s="57"/>
      <c r="M160" s="57"/>
      <c r="N160" s="57"/>
      <c r="O160" s="57"/>
      <c r="P160" s="57"/>
      <c r="Q160" s="57"/>
      <c r="R160" s="57"/>
      <c r="S160" s="57"/>
      <c r="T160" s="57"/>
      <c r="U160" s="52" t="s">
        <v>486</v>
      </c>
      <c r="V160" s="52" t="s">
        <v>140</v>
      </c>
      <c r="W160" s="52"/>
      <c r="X160" s="52"/>
      <c r="Y160" s="52" t="s">
        <v>227</v>
      </c>
      <c r="Z160" s="52" t="s">
        <v>490</v>
      </c>
      <c r="AA160" s="131">
        <v>2</v>
      </c>
      <c r="AB160" s="131">
        <v>3</v>
      </c>
      <c r="AC160" s="131">
        <v>6</v>
      </c>
      <c r="AD160" s="129">
        <v>2</v>
      </c>
      <c r="AE160" s="129">
        <v>3</v>
      </c>
      <c r="AF160" s="129">
        <v>6</v>
      </c>
      <c r="AG160" s="131">
        <v>2</v>
      </c>
      <c r="AH160" s="131">
        <v>3</v>
      </c>
      <c r="AI160" s="131">
        <v>6</v>
      </c>
      <c r="AJ160" s="129">
        <v>2</v>
      </c>
      <c r="AK160" s="129">
        <v>3</v>
      </c>
      <c r="AL160" s="129">
        <v>6</v>
      </c>
      <c r="AM160" s="131">
        <v>3</v>
      </c>
      <c r="AN160" s="131">
        <v>1</v>
      </c>
      <c r="AO160" s="131">
        <v>3</v>
      </c>
      <c r="AP160" s="129">
        <v>2</v>
      </c>
      <c r="AQ160" s="129">
        <v>3</v>
      </c>
      <c r="AR160" s="129">
        <v>6</v>
      </c>
      <c r="AS160" s="131">
        <v>2</v>
      </c>
      <c r="AT160" s="131">
        <v>3</v>
      </c>
      <c r="AU160" s="131">
        <v>6</v>
      </c>
      <c r="AV160" s="129">
        <v>2</v>
      </c>
      <c r="AW160" s="129">
        <v>3</v>
      </c>
      <c r="AX160" s="129">
        <v>6</v>
      </c>
      <c r="AY160" s="131">
        <v>2</v>
      </c>
      <c r="AZ160" s="131">
        <v>3</v>
      </c>
      <c r="BA160" s="131">
        <v>6</v>
      </c>
      <c r="BB160" s="129"/>
      <c r="BC160" s="129"/>
      <c r="BD160" s="129"/>
      <c r="BE160" s="131">
        <v>3</v>
      </c>
      <c r="BF160" s="131">
        <v>4</v>
      </c>
      <c r="BG160" s="131">
        <v>12</v>
      </c>
      <c r="BH160" s="129">
        <v>3</v>
      </c>
      <c r="BI160" s="129">
        <v>4</v>
      </c>
      <c r="BJ160" s="129">
        <v>12</v>
      </c>
      <c r="BK160" s="131">
        <v>3</v>
      </c>
      <c r="BL160" s="131">
        <v>4</v>
      </c>
      <c r="BM160" s="131">
        <v>12</v>
      </c>
      <c r="BN160" s="129">
        <v>3</v>
      </c>
      <c r="BO160" s="129">
        <v>4</v>
      </c>
      <c r="BP160" s="129">
        <v>12</v>
      </c>
      <c r="BQ160" s="131">
        <v>3</v>
      </c>
      <c r="BR160" s="131">
        <v>4</v>
      </c>
      <c r="BS160" s="131">
        <v>12</v>
      </c>
      <c r="BT160" s="129">
        <v>3</v>
      </c>
      <c r="BU160" s="129">
        <v>4</v>
      </c>
      <c r="BV160" s="129">
        <v>12</v>
      </c>
      <c r="BW160" s="131">
        <v>5</v>
      </c>
      <c r="BX160" s="131">
        <v>1</v>
      </c>
      <c r="BY160" s="131">
        <v>5</v>
      </c>
      <c r="BZ160" s="129">
        <v>5</v>
      </c>
      <c r="CA160" s="129">
        <v>1</v>
      </c>
      <c r="CB160" s="129">
        <v>5</v>
      </c>
      <c r="CC160" s="131">
        <v>5</v>
      </c>
      <c r="CD160" s="131">
        <v>1</v>
      </c>
      <c r="CE160" s="131">
        <v>5</v>
      </c>
      <c r="CF160" s="129">
        <v>5</v>
      </c>
      <c r="CG160" s="129">
        <v>1</v>
      </c>
      <c r="CH160" s="129">
        <v>5</v>
      </c>
      <c r="CI160" s="131">
        <v>5</v>
      </c>
      <c r="CJ160" s="131">
        <v>1</v>
      </c>
      <c r="CK160" s="131">
        <v>5</v>
      </c>
      <c r="CL160" s="129">
        <v>5</v>
      </c>
      <c r="CM160" s="129">
        <v>1</v>
      </c>
      <c r="CN160" s="129">
        <v>5</v>
      </c>
      <c r="CO160" s="131">
        <v>5</v>
      </c>
      <c r="CP160" s="131">
        <v>1</v>
      </c>
      <c r="CQ160" s="131">
        <v>5</v>
      </c>
      <c r="CR160" s="129">
        <v>5</v>
      </c>
      <c r="CS160" s="129">
        <v>1</v>
      </c>
      <c r="CT160" s="129">
        <v>5</v>
      </c>
      <c r="CU160">
        <f t="shared" si="147"/>
        <v>77</v>
      </c>
      <c r="CV160">
        <f t="shared" si="148"/>
        <v>57</v>
      </c>
      <c r="CW160">
        <f t="shared" si="149"/>
        <v>163</v>
      </c>
      <c r="CX160">
        <f t="shared" si="150"/>
        <v>23</v>
      </c>
      <c r="CZ160" s="35">
        <f t="shared" si="151"/>
        <v>3.347826086956522</v>
      </c>
      <c r="DA160" s="35">
        <f t="shared" si="152"/>
        <v>2.4782608695652173</v>
      </c>
      <c r="DB160" s="35">
        <f t="shared" si="153"/>
        <v>7.0869565217391308</v>
      </c>
      <c r="DN160" s="165">
        <v>4</v>
      </c>
    </row>
    <row r="161" spans="1:118" ht="101.25" hidden="1" customHeight="1" x14ac:dyDescent="0.25">
      <c r="A161" s="98"/>
      <c r="B161" s="147"/>
      <c r="C161" s="147"/>
      <c r="D161" s="114" t="s">
        <v>487</v>
      </c>
      <c r="E161" s="121"/>
      <c r="F161" s="121"/>
      <c r="G161" s="123"/>
      <c r="H161" s="121">
        <f>(K161+M161+O161+Q161+S161)/5</f>
        <v>3</v>
      </c>
      <c r="I161" s="121">
        <f>(L161+N161+P161+R161+T161)/5</f>
        <v>1</v>
      </c>
      <c r="J161" s="123">
        <f>H161*I161</f>
        <v>3</v>
      </c>
      <c r="K161" s="121">
        <v>3</v>
      </c>
      <c r="L161" s="121">
        <v>1</v>
      </c>
      <c r="M161" s="121">
        <v>3</v>
      </c>
      <c r="N161" s="121">
        <v>1</v>
      </c>
      <c r="O161" s="121">
        <v>3</v>
      </c>
      <c r="P161" s="121">
        <v>1</v>
      </c>
      <c r="Q161" s="121">
        <v>3</v>
      </c>
      <c r="R161" s="121">
        <v>1</v>
      </c>
      <c r="S161" s="121">
        <v>3</v>
      </c>
      <c r="T161" s="121">
        <v>1</v>
      </c>
      <c r="U161" s="52" t="s">
        <v>270</v>
      </c>
      <c r="V161" s="52" t="s">
        <v>140</v>
      </c>
      <c r="W161" s="52"/>
      <c r="X161" s="80" t="s">
        <v>658</v>
      </c>
      <c r="Y161" s="52" t="s">
        <v>488</v>
      </c>
      <c r="Z161" s="52" t="s">
        <v>491</v>
      </c>
      <c r="AA161" s="132"/>
      <c r="AB161" s="132"/>
      <c r="AC161" s="132"/>
      <c r="AD161" s="174"/>
      <c r="AE161" s="174"/>
      <c r="AF161" s="174"/>
      <c r="AG161" s="132"/>
      <c r="AH161" s="132"/>
      <c r="AI161" s="132"/>
      <c r="AJ161" s="174"/>
      <c r="AK161" s="174"/>
      <c r="AL161" s="174"/>
      <c r="AM161" s="132"/>
      <c r="AN161" s="132"/>
      <c r="AO161" s="132"/>
      <c r="AP161" s="174"/>
      <c r="AQ161" s="174"/>
      <c r="AR161" s="174"/>
      <c r="AS161" s="132"/>
      <c r="AT161" s="132"/>
      <c r="AU161" s="132"/>
      <c r="AV161" s="174"/>
      <c r="AW161" s="174"/>
      <c r="AX161" s="174"/>
      <c r="AY161" s="132"/>
      <c r="AZ161" s="132"/>
      <c r="BA161" s="132"/>
      <c r="BB161" s="174"/>
      <c r="BC161" s="174"/>
      <c r="BD161" s="174"/>
      <c r="BE161" s="132"/>
      <c r="BF161" s="132"/>
      <c r="BG161" s="132"/>
      <c r="BH161" s="174"/>
      <c r="BI161" s="174"/>
      <c r="BJ161" s="174"/>
      <c r="BK161" s="132"/>
      <c r="BL161" s="132"/>
      <c r="BM161" s="132"/>
      <c r="BN161" s="174"/>
      <c r="BO161" s="174"/>
      <c r="BP161" s="174"/>
      <c r="BQ161" s="132"/>
      <c r="BR161" s="132"/>
      <c r="BS161" s="132"/>
      <c r="BT161" s="174"/>
      <c r="BU161" s="174"/>
      <c r="BV161" s="174"/>
      <c r="BW161" s="132"/>
      <c r="BX161" s="132"/>
      <c r="BY161" s="132"/>
      <c r="BZ161" s="174"/>
      <c r="CA161" s="174"/>
      <c r="CB161" s="174"/>
      <c r="CC161" s="132"/>
      <c r="CD161" s="132"/>
      <c r="CE161" s="132"/>
      <c r="CF161" s="174"/>
      <c r="CG161" s="174"/>
      <c r="CH161" s="174"/>
      <c r="CI161" s="132"/>
      <c r="CJ161" s="132"/>
      <c r="CK161" s="132"/>
      <c r="CL161" s="174"/>
      <c r="CM161" s="174"/>
      <c r="CN161" s="174"/>
      <c r="CO161" s="132"/>
      <c r="CP161" s="132"/>
      <c r="CQ161" s="132"/>
      <c r="CR161" s="174"/>
      <c r="CS161" s="174"/>
      <c r="CT161" s="174"/>
      <c r="CU161">
        <f t="shared" si="147"/>
        <v>0</v>
      </c>
      <c r="CV161">
        <f t="shared" si="148"/>
        <v>0</v>
      </c>
      <c r="CW161">
        <f t="shared" si="149"/>
        <v>0</v>
      </c>
      <c r="CX161">
        <f t="shared" si="150"/>
        <v>0</v>
      </c>
      <c r="CZ161" s="35" t="e">
        <f t="shared" si="151"/>
        <v>#DIV/0!</v>
      </c>
      <c r="DA161" s="35" t="e">
        <f t="shared" si="152"/>
        <v>#DIV/0!</v>
      </c>
      <c r="DB161" s="35" t="e">
        <f t="shared" si="153"/>
        <v>#DIV/0!</v>
      </c>
      <c r="DN161" s="183"/>
    </row>
    <row r="162" spans="1:118" ht="99.75" hidden="1" customHeight="1" x14ac:dyDescent="0.25">
      <c r="A162" s="98"/>
      <c r="B162" s="147"/>
      <c r="C162" s="147"/>
      <c r="D162" s="115"/>
      <c r="E162" s="121"/>
      <c r="F162" s="121"/>
      <c r="G162" s="123"/>
      <c r="H162" s="121">
        <f>(K162+M162+O162+Q162+S162)/5</f>
        <v>0</v>
      </c>
      <c r="I162" s="121"/>
      <c r="J162" s="123"/>
      <c r="K162" s="121"/>
      <c r="L162" s="121"/>
      <c r="M162" s="121"/>
      <c r="N162" s="121"/>
      <c r="O162" s="121"/>
      <c r="P162" s="121"/>
      <c r="Q162" s="121"/>
      <c r="R162" s="121"/>
      <c r="S162" s="121"/>
      <c r="T162" s="121"/>
      <c r="U162" s="52" t="s">
        <v>613</v>
      </c>
      <c r="V162" s="52" t="s">
        <v>140</v>
      </c>
      <c r="W162" s="52"/>
      <c r="X162" s="65" t="s">
        <v>635</v>
      </c>
      <c r="Y162" s="52" t="s">
        <v>488</v>
      </c>
      <c r="Z162" s="52" t="s">
        <v>437</v>
      </c>
      <c r="AA162" s="132"/>
      <c r="AB162" s="132"/>
      <c r="AC162" s="132"/>
      <c r="AD162" s="174"/>
      <c r="AE162" s="174"/>
      <c r="AF162" s="174"/>
      <c r="AG162" s="132"/>
      <c r="AH162" s="132"/>
      <c r="AI162" s="132"/>
      <c r="AJ162" s="174"/>
      <c r="AK162" s="174"/>
      <c r="AL162" s="174"/>
      <c r="AM162" s="132"/>
      <c r="AN162" s="132"/>
      <c r="AO162" s="132"/>
      <c r="AP162" s="174"/>
      <c r="AQ162" s="174"/>
      <c r="AR162" s="174"/>
      <c r="AS162" s="132"/>
      <c r="AT162" s="132"/>
      <c r="AU162" s="132"/>
      <c r="AV162" s="174"/>
      <c r="AW162" s="174"/>
      <c r="AX162" s="174"/>
      <c r="AY162" s="132"/>
      <c r="AZ162" s="132"/>
      <c r="BA162" s="132"/>
      <c r="BB162" s="174"/>
      <c r="BC162" s="174"/>
      <c r="BD162" s="174"/>
      <c r="BE162" s="132"/>
      <c r="BF162" s="132"/>
      <c r="BG162" s="132"/>
      <c r="BH162" s="174"/>
      <c r="BI162" s="174"/>
      <c r="BJ162" s="174"/>
      <c r="BK162" s="132"/>
      <c r="BL162" s="132"/>
      <c r="BM162" s="132"/>
      <c r="BN162" s="174"/>
      <c r="BO162" s="174"/>
      <c r="BP162" s="174"/>
      <c r="BQ162" s="132"/>
      <c r="BR162" s="132"/>
      <c r="BS162" s="132"/>
      <c r="BT162" s="174"/>
      <c r="BU162" s="174"/>
      <c r="BV162" s="174"/>
      <c r="BW162" s="132"/>
      <c r="BX162" s="132"/>
      <c r="BY162" s="132"/>
      <c r="BZ162" s="174"/>
      <c r="CA162" s="174"/>
      <c r="CB162" s="174"/>
      <c r="CC162" s="132"/>
      <c r="CD162" s="132"/>
      <c r="CE162" s="132"/>
      <c r="CF162" s="174"/>
      <c r="CG162" s="174"/>
      <c r="CH162" s="174"/>
      <c r="CI162" s="132"/>
      <c r="CJ162" s="132"/>
      <c r="CK162" s="132"/>
      <c r="CL162" s="174"/>
      <c r="CM162" s="174"/>
      <c r="CN162" s="174"/>
      <c r="CO162" s="132"/>
      <c r="CP162" s="132"/>
      <c r="CQ162" s="132"/>
      <c r="CR162" s="174"/>
      <c r="CS162" s="174"/>
      <c r="CT162" s="174"/>
      <c r="CU162">
        <f t="shared" si="147"/>
        <v>0</v>
      </c>
      <c r="CV162">
        <f t="shared" si="148"/>
        <v>0</v>
      </c>
      <c r="CW162">
        <f t="shared" si="149"/>
        <v>0</v>
      </c>
      <c r="CX162">
        <f t="shared" si="150"/>
        <v>0</v>
      </c>
      <c r="CZ162" s="35" t="e">
        <f t="shared" si="151"/>
        <v>#DIV/0!</v>
      </c>
      <c r="DA162" s="35" t="e">
        <f t="shared" si="152"/>
        <v>#DIV/0!</v>
      </c>
      <c r="DB162" s="35" t="e">
        <f t="shared" si="153"/>
        <v>#DIV/0!</v>
      </c>
      <c r="DN162" s="183"/>
    </row>
    <row r="163" spans="1:118" ht="94.5" hidden="1" customHeight="1" x14ac:dyDescent="0.25">
      <c r="A163" s="98"/>
      <c r="B163" s="148"/>
      <c r="C163" s="148"/>
      <c r="D163" s="52" t="s">
        <v>489</v>
      </c>
      <c r="E163" s="115"/>
      <c r="F163" s="115"/>
      <c r="G163" s="125"/>
      <c r="H163" s="61"/>
      <c r="I163" s="61"/>
      <c r="J163" s="61"/>
      <c r="K163" s="61"/>
      <c r="L163" s="61"/>
      <c r="M163" s="61"/>
      <c r="N163" s="61"/>
      <c r="O163" s="61"/>
      <c r="P163" s="61"/>
      <c r="Q163" s="61"/>
      <c r="R163" s="61"/>
      <c r="S163" s="61"/>
      <c r="T163" s="61"/>
      <c r="U163" s="52" t="s">
        <v>270</v>
      </c>
      <c r="V163" s="52" t="s">
        <v>140</v>
      </c>
      <c r="W163" s="52"/>
      <c r="X163" s="52"/>
      <c r="Y163" s="52" t="s">
        <v>488</v>
      </c>
      <c r="Z163" s="52" t="s">
        <v>465</v>
      </c>
      <c r="AA163" s="162"/>
      <c r="AB163" s="162"/>
      <c r="AC163" s="162"/>
      <c r="AD163" s="130"/>
      <c r="AE163" s="130"/>
      <c r="AF163" s="130"/>
      <c r="AG163" s="162"/>
      <c r="AH163" s="162"/>
      <c r="AI163" s="162"/>
      <c r="AJ163" s="130"/>
      <c r="AK163" s="130"/>
      <c r="AL163" s="130"/>
      <c r="AM163" s="162"/>
      <c r="AN163" s="162"/>
      <c r="AO163" s="162"/>
      <c r="AP163" s="130"/>
      <c r="AQ163" s="130"/>
      <c r="AR163" s="130"/>
      <c r="AS163" s="162"/>
      <c r="AT163" s="162"/>
      <c r="AU163" s="162"/>
      <c r="AV163" s="130"/>
      <c r="AW163" s="130"/>
      <c r="AX163" s="130"/>
      <c r="AY163" s="162"/>
      <c r="AZ163" s="162"/>
      <c r="BA163" s="162"/>
      <c r="BB163" s="130"/>
      <c r="BC163" s="130"/>
      <c r="BD163" s="130"/>
      <c r="BE163" s="162"/>
      <c r="BF163" s="162"/>
      <c r="BG163" s="162"/>
      <c r="BH163" s="130"/>
      <c r="BI163" s="130"/>
      <c r="BJ163" s="130"/>
      <c r="BK163" s="162"/>
      <c r="BL163" s="162"/>
      <c r="BM163" s="162"/>
      <c r="BN163" s="130"/>
      <c r="BO163" s="130"/>
      <c r="BP163" s="130"/>
      <c r="BQ163" s="162"/>
      <c r="BR163" s="162"/>
      <c r="BS163" s="162"/>
      <c r="BT163" s="130"/>
      <c r="BU163" s="130"/>
      <c r="BV163" s="130"/>
      <c r="BW163" s="162"/>
      <c r="BX163" s="162"/>
      <c r="BY163" s="162"/>
      <c r="BZ163" s="130"/>
      <c r="CA163" s="130"/>
      <c r="CB163" s="130"/>
      <c r="CC163" s="162"/>
      <c r="CD163" s="162"/>
      <c r="CE163" s="162"/>
      <c r="CF163" s="130"/>
      <c r="CG163" s="130"/>
      <c r="CH163" s="130"/>
      <c r="CI163" s="162"/>
      <c r="CJ163" s="162"/>
      <c r="CK163" s="162"/>
      <c r="CL163" s="130"/>
      <c r="CM163" s="130"/>
      <c r="CN163" s="130"/>
      <c r="CO163" s="162"/>
      <c r="CP163" s="162"/>
      <c r="CQ163" s="162"/>
      <c r="CR163" s="130"/>
      <c r="CS163" s="130"/>
      <c r="CT163" s="130"/>
      <c r="CU163">
        <f t="shared" si="147"/>
        <v>0</v>
      </c>
      <c r="CV163">
        <f t="shared" si="148"/>
        <v>0</v>
      </c>
      <c r="CW163">
        <f t="shared" si="149"/>
        <v>0</v>
      </c>
      <c r="CX163">
        <f t="shared" si="150"/>
        <v>0</v>
      </c>
      <c r="CZ163" s="35" t="e">
        <f t="shared" si="151"/>
        <v>#DIV/0!</v>
      </c>
      <c r="DA163" s="35" t="e">
        <f t="shared" si="152"/>
        <v>#DIV/0!</v>
      </c>
      <c r="DB163" s="35" t="e">
        <f t="shared" si="153"/>
        <v>#DIV/0!</v>
      </c>
      <c r="DN163" s="166"/>
    </row>
    <row r="164" spans="1:118" ht="15" hidden="1" customHeight="1" x14ac:dyDescent="0.25">
      <c r="A164" s="98"/>
      <c r="AA164" s="131">
        <v>2</v>
      </c>
      <c r="AB164" s="131">
        <v>2</v>
      </c>
      <c r="AC164" s="131">
        <v>4</v>
      </c>
      <c r="AD164" s="129">
        <v>2</v>
      </c>
      <c r="AE164" s="129">
        <v>2</v>
      </c>
      <c r="AF164" s="129">
        <v>4</v>
      </c>
      <c r="AG164" s="131">
        <v>5</v>
      </c>
      <c r="AH164" s="131">
        <v>1</v>
      </c>
      <c r="AI164" s="131">
        <v>5</v>
      </c>
      <c r="AJ164" s="129">
        <v>6</v>
      </c>
      <c r="AK164" s="129">
        <v>4</v>
      </c>
      <c r="AL164" s="129">
        <v>24</v>
      </c>
      <c r="AM164" s="131">
        <v>5</v>
      </c>
      <c r="AN164" s="131">
        <v>1</v>
      </c>
      <c r="AO164" s="131">
        <v>5</v>
      </c>
      <c r="AP164" s="129">
        <v>5</v>
      </c>
      <c r="AQ164" s="129">
        <v>1</v>
      </c>
      <c r="AR164" s="129">
        <v>5</v>
      </c>
      <c r="AS164" s="131"/>
      <c r="AT164" s="131"/>
      <c r="AU164" s="131"/>
      <c r="AV164" s="129">
        <v>5</v>
      </c>
      <c r="AW164" s="129">
        <v>1</v>
      </c>
      <c r="AX164" s="129">
        <v>5</v>
      </c>
      <c r="AY164" s="131">
        <v>1</v>
      </c>
      <c r="AZ164" s="131">
        <v>1</v>
      </c>
      <c r="BA164" s="131">
        <v>1</v>
      </c>
      <c r="BB164" s="129"/>
      <c r="BC164" s="129"/>
      <c r="BD164" s="129"/>
      <c r="BE164" s="131">
        <v>1</v>
      </c>
      <c r="BF164" s="131">
        <v>1</v>
      </c>
      <c r="BG164" s="131">
        <v>1</v>
      </c>
      <c r="BH164" s="129">
        <v>1</v>
      </c>
      <c r="BI164" s="129">
        <v>1</v>
      </c>
      <c r="BJ164" s="129">
        <v>1</v>
      </c>
      <c r="BK164" s="131">
        <v>1</v>
      </c>
      <c r="BL164" s="131">
        <v>1</v>
      </c>
      <c r="BM164" s="131">
        <v>1</v>
      </c>
      <c r="BN164" s="129">
        <v>1</v>
      </c>
      <c r="BO164" s="129">
        <v>1</v>
      </c>
      <c r="BP164" s="129">
        <v>1</v>
      </c>
      <c r="BQ164" s="131">
        <v>1</v>
      </c>
      <c r="BR164" s="131">
        <v>1</v>
      </c>
      <c r="BS164" s="131">
        <v>1</v>
      </c>
      <c r="BT164" s="129">
        <v>1</v>
      </c>
      <c r="BU164" s="129">
        <v>1</v>
      </c>
      <c r="BV164" s="129">
        <v>1</v>
      </c>
      <c r="BW164" s="131">
        <v>4</v>
      </c>
      <c r="BX164" s="131">
        <v>2</v>
      </c>
      <c r="BY164" s="131">
        <v>8</v>
      </c>
      <c r="BZ164" s="129">
        <v>4</v>
      </c>
      <c r="CA164" s="129">
        <v>2</v>
      </c>
      <c r="CB164" s="129">
        <v>8</v>
      </c>
      <c r="CC164" s="131">
        <v>4</v>
      </c>
      <c r="CD164" s="131">
        <v>2</v>
      </c>
      <c r="CE164" s="131">
        <v>8</v>
      </c>
      <c r="CF164" s="129">
        <v>4</v>
      </c>
      <c r="CG164" s="129">
        <v>2</v>
      </c>
      <c r="CH164" s="129">
        <v>8</v>
      </c>
      <c r="CI164" s="131">
        <v>4</v>
      </c>
      <c r="CJ164" s="131">
        <v>2</v>
      </c>
      <c r="CK164" s="131">
        <v>8</v>
      </c>
      <c r="CL164" s="129">
        <v>4</v>
      </c>
      <c r="CM164" s="129">
        <v>2</v>
      </c>
      <c r="CN164" s="129">
        <v>8</v>
      </c>
      <c r="CO164" s="131">
        <v>4</v>
      </c>
      <c r="CP164" s="131">
        <v>2</v>
      </c>
      <c r="CQ164" s="131">
        <v>8</v>
      </c>
      <c r="CR164" s="129">
        <v>4</v>
      </c>
      <c r="CS164" s="129">
        <v>2</v>
      </c>
      <c r="CT164" s="129">
        <v>8</v>
      </c>
      <c r="CU164">
        <f t="shared" si="147"/>
        <v>69</v>
      </c>
      <c r="CV164">
        <f t="shared" si="148"/>
        <v>35</v>
      </c>
      <c r="CW164">
        <f t="shared" si="149"/>
        <v>123</v>
      </c>
      <c r="CX164">
        <f t="shared" si="150"/>
        <v>22</v>
      </c>
      <c r="CZ164" s="35">
        <f t="shared" si="151"/>
        <v>3.1363636363636362</v>
      </c>
      <c r="DA164" s="35">
        <f t="shared" si="152"/>
        <v>1.5909090909090908</v>
      </c>
      <c r="DB164" s="35">
        <f t="shared" si="153"/>
        <v>5.5909090909090908</v>
      </c>
      <c r="DN164" s="165">
        <v>5</v>
      </c>
    </row>
    <row r="165" spans="1:118" ht="91.5" hidden="1" customHeight="1" x14ac:dyDescent="0.25">
      <c r="A165" s="98"/>
      <c r="AA165" s="162"/>
      <c r="AB165" s="162"/>
      <c r="AC165" s="162"/>
      <c r="AD165" s="130"/>
      <c r="AE165" s="130"/>
      <c r="AF165" s="130"/>
      <c r="AG165" s="162"/>
      <c r="AH165" s="162"/>
      <c r="AI165" s="162"/>
      <c r="AJ165" s="130"/>
      <c r="AK165" s="130"/>
      <c r="AL165" s="130"/>
      <c r="AM165" s="162"/>
      <c r="AN165" s="162"/>
      <c r="AO165" s="162"/>
      <c r="AP165" s="130"/>
      <c r="AQ165" s="130"/>
      <c r="AR165" s="130"/>
      <c r="AS165" s="162"/>
      <c r="AT165" s="162"/>
      <c r="AU165" s="162"/>
      <c r="AV165" s="130"/>
      <c r="AW165" s="130"/>
      <c r="AX165" s="130"/>
      <c r="AY165" s="162"/>
      <c r="AZ165" s="162"/>
      <c r="BA165" s="162"/>
      <c r="BB165" s="130"/>
      <c r="BC165" s="130"/>
      <c r="BD165" s="130"/>
      <c r="BE165" s="162"/>
      <c r="BF165" s="162"/>
      <c r="BG165" s="162"/>
      <c r="BH165" s="130"/>
      <c r="BI165" s="130"/>
      <c r="BJ165" s="130"/>
      <c r="BK165" s="162"/>
      <c r="BL165" s="162"/>
      <c r="BM165" s="162"/>
      <c r="BN165" s="130"/>
      <c r="BO165" s="130"/>
      <c r="BP165" s="130"/>
      <c r="BQ165" s="162"/>
      <c r="BR165" s="162"/>
      <c r="BS165" s="162"/>
      <c r="BT165" s="130"/>
      <c r="BU165" s="130"/>
      <c r="BV165" s="130"/>
      <c r="BW165" s="162"/>
      <c r="BX165" s="162"/>
      <c r="BY165" s="162"/>
      <c r="BZ165" s="130"/>
      <c r="CA165" s="130"/>
      <c r="CB165" s="130"/>
      <c r="CC165" s="162"/>
      <c r="CD165" s="162"/>
      <c r="CE165" s="162"/>
      <c r="CF165" s="130"/>
      <c r="CG165" s="130"/>
      <c r="CH165" s="130"/>
      <c r="CI165" s="162"/>
      <c r="CJ165" s="162"/>
      <c r="CK165" s="162"/>
      <c r="CL165" s="130"/>
      <c r="CM165" s="130"/>
      <c r="CN165" s="130"/>
      <c r="CO165" s="162"/>
      <c r="CP165" s="162"/>
      <c r="CQ165" s="162"/>
      <c r="CR165" s="130"/>
      <c r="CS165" s="130"/>
      <c r="CT165" s="130"/>
      <c r="CU165">
        <f t="shared" ref="CU165:CU179" si="160">AA165+AD165+AG165+AJ165+AM165+AP165+AS165+AV165+AY165+BB165+BE165+BH165+BK165+BN165+BQ165+BT165+BW165+BZ165+CC165+CF165+CI165+CL165+CO165+CR165</f>
        <v>0</v>
      </c>
      <c r="CV165">
        <f t="shared" ref="CV165:CV179" si="161">AB165+AE165+AH165+AK165+AN165+AQ165+AT165+AW165+AZ165+BC165+BF165+BI165+BL165+BO165+BR165+BU165+BX165+CA165+CD165+CG165+CJ165+CM165+CP165+CS165</f>
        <v>0</v>
      </c>
      <c r="CW165">
        <f t="shared" ref="CW165:CW179" si="162">AC165+AF165+AI165+AL165+AO165+AR165+AU165+AX165+BA165+BD165+BG165+BJ165+BM165+BP165+BS165+BV165+BY165+CB165+CE165+CH165+CK165+CN165+CQ165+CT165</f>
        <v>0</v>
      </c>
      <c r="CX165">
        <f t="shared" ref="CX165:CX179" si="163">IF(AA165&gt;0,1)+IF(AD165&gt;0,1)+IF(AG165&gt;0,1)+IF(AJ165&gt;0,1)+IF(AM165&gt;0,1)+IF(AP165&gt;0,1)+IF(AS165&gt;0,1)+IF(AV165&gt;0,1)+IF(AY165&gt;0,1)+IF(BB165&gt;0,1)+IF(BE165&gt;0,1)+IF(BH165&gt;0,1)+IF(BK165&gt;0,1)+IF(BN165&gt;0,1)+IF(BQ165&gt;0,1)+IF(BT165&gt;0,1)+IF(BW165&gt;0,1)+IF(BZ165&gt;0,1)+IF(CC165&gt;0,1)+IF(CF165&gt;0,1)+IF(CI165&gt;0,1)+IF(CL165&gt;0,1)+IF(CO165&gt;0,1)+IF(CR165&gt;0,1)</f>
        <v>0</v>
      </c>
      <c r="CZ165" s="35" t="e">
        <f t="shared" ref="CZ165:CZ179" si="164">CU165/$CX165</f>
        <v>#DIV/0!</v>
      </c>
      <c r="DA165" s="35" t="e">
        <f t="shared" ref="DA165:DA179" si="165">CV165/$CX165</f>
        <v>#DIV/0!</v>
      </c>
      <c r="DB165" s="35" t="e">
        <f t="shared" ref="DB165:DB179" si="166">CW165/$CX165</f>
        <v>#DIV/0!</v>
      </c>
      <c r="DN165" s="166"/>
    </row>
    <row r="166" spans="1:118" ht="47.25" hidden="1" customHeight="1" x14ac:dyDescent="0.25">
      <c r="A166" s="98"/>
      <c r="AA166" s="86">
        <v>4</v>
      </c>
      <c r="AB166" s="86">
        <v>1</v>
      </c>
      <c r="AC166" s="86">
        <v>4</v>
      </c>
      <c r="AD166" s="84">
        <v>2</v>
      </c>
      <c r="AE166" s="84">
        <v>1</v>
      </c>
      <c r="AF166" s="84">
        <v>2</v>
      </c>
      <c r="AG166" s="86">
        <v>3</v>
      </c>
      <c r="AH166" s="86">
        <v>2</v>
      </c>
      <c r="AI166" s="86">
        <v>6</v>
      </c>
      <c r="AJ166" s="84">
        <v>3</v>
      </c>
      <c r="AK166" s="84">
        <v>3</v>
      </c>
      <c r="AL166" s="84">
        <v>9</v>
      </c>
      <c r="AM166" s="86">
        <v>5</v>
      </c>
      <c r="AN166" s="86">
        <v>1</v>
      </c>
      <c r="AO166" s="86">
        <v>5</v>
      </c>
      <c r="AP166" s="84">
        <v>3</v>
      </c>
      <c r="AQ166" s="84">
        <v>2</v>
      </c>
      <c r="AR166" s="84">
        <v>6</v>
      </c>
      <c r="AS166" s="86"/>
      <c r="AT166" s="86"/>
      <c r="AU166" s="86"/>
      <c r="AV166" s="84">
        <v>3</v>
      </c>
      <c r="AW166" s="84">
        <v>2</v>
      </c>
      <c r="AX166" s="84">
        <v>6</v>
      </c>
      <c r="AY166" s="86">
        <v>2</v>
      </c>
      <c r="AZ166" s="86">
        <v>1</v>
      </c>
      <c r="BA166" s="86">
        <v>2</v>
      </c>
      <c r="BB166" s="84"/>
      <c r="BC166" s="84"/>
      <c r="BD166" s="84"/>
      <c r="BE166" s="86">
        <v>2</v>
      </c>
      <c r="BF166" s="86">
        <v>2</v>
      </c>
      <c r="BG166" s="86">
        <v>4</v>
      </c>
      <c r="BH166" s="84">
        <v>2</v>
      </c>
      <c r="BI166" s="84">
        <v>2</v>
      </c>
      <c r="BJ166" s="84">
        <v>4</v>
      </c>
      <c r="BK166" s="86">
        <v>2</v>
      </c>
      <c r="BL166" s="86">
        <v>2</v>
      </c>
      <c r="BM166" s="86">
        <v>4</v>
      </c>
      <c r="BN166" s="84">
        <v>2</v>
      </c>
      <c r="BO166" s="84">
        <v>2</v>
      </c>
      <c r="BP166" s="84">
        <v>4</v>
      </c>
      <c r="BQ166" s="86">
        <v>2</v>
      </c>
      <c r="BR166" s="86">
        <v>2</v>
      </c>
      <c r="BS166" s="86">
        <v>4</v>
      </c>
      <c r="BT166" s="84">
        <v>2</v>
      </c>
      <c r="BU166" s="84">
        <v>2</v>
      </c>
      <c r="BV166" s="84">
        <v>4</v>
      </c>
      <c r="BW166" s="86">
        <v>3</v>
      </c>
      <c r="BX166" s="86">
        <v>1</v>
      </c>
      <c r="BY166" s="86">
        <v>3</v>
      </c>
      <c r="BZ166" s="84">
        <v>3</v>
      </c>
      <c r="CA166" s="84">
        <v>1</v>
      </c>
      <c r="CB166" s="84">
        <v>3</v>
      </c>
      <c r="CC166" s="86">
        <v>3</v>
      </c>
      <c r="CD166" s="86">
        <v>1</v>
      </c>
      <c r="CE166" s="86">
        <v>3</v>
      </c>
      <c r="CF166" s="84">
        <v>3</v>
      </c>
      <c r="CG166" s="84">
        <v>1</v>
      </c>
      <c r="CH166" s="84">
        <v>3</v>
      </c>
      <c r="CI166" s="86">
        <v>3</v>
      </c>
      <c r="CJ166" s="86">
        <v>1</v>
      </c>
      <c r="CK166" s="86">
        <v>3</v>
      </c>
      <c r="CL166" s="84">
        <v>3</v>
      </c>
      <c r="CM166" s="84">
        <v>1</v>
      </c>
      <c r="CN166" s="84">
        <v>3</v>
      </c>
      <c r="CO166" s="86">
        <v>3</v>
      </c>
      <c r="CP166" s="86">
        <v>1</v>
      </c>
      <c r="CQ166" s="86">
        <v>3</v>
      </c>
      <c r="CR166" s="84">
        <v>3</v>
      </c>
      <c r="CS166" s="84">
        <v>1</v>
      </c>
      <c r="CT166" s="84">
        <v>3</v>
      </c>
      <c r="CU166">
        <f t="shared" si="160"/>
        <v>61</v>
      </c>
      <c r="CV166">
        <f t="shared" si="161"/>
        <v>33</v>
      </c>
      <c r="CW166">
        <f t="shared" si="162"/>
        <v>88</v>
      </c>
      <c r="CX166">
        <f t="shared" si="163"/>
        <v>22</v>
      </c>
      <c r="CZ166" s="35">
        <f t="shared" si="164"/>
        <v>2.7727272727272729</v>
      </c>
      <c r="DA166" s="35">
        <f t="shared" si="165"/>
        <v>1.5</v>
      </c>
      <c r="DB166" s="35">
        <f t="shared" si="166"/>
        <v>4</v>
      </c>
      <c r="DN166" s="89">
        <v>5</v>
      </c>
    </row>
    <row r="167" spans="1:118" ht="15" hidden="1" customHeight="1" x14ac:dyDescent="0.25">
      <c r="A167" s="98" t="s">
        <v>204</v>
      </c>
      <c r="AA167" s="131"/>
      <c r="AB167" s="131"/>
      <c r="AC167" s="131"/>
      <c r="AD167" s="129"/>
      <c r="AE167" s="129"/>
      <c r="AF167" s="129"/>
      <c r="AG167" s="131"/>
      <c r="AH167" s="131"/>
      <c r="AI167" s="131"/>
      <c r="AJ167" s="129">
        <v>4</v>
      </c>
      <c r="AK167" s="129">
        <v>4</v>
      </c>
      <c r="AL167" s="129">
        <v>16</v>
      </c>
      <c r="AM167" s="131"/>
      <c r="AN167" s="131"/>
      <c r="AO167" s="131"/>
      <c r="AP167" s="129"/>
      <c r="AQ167" s="129"/>
      <c r="AR167" s="129"/>
      <c r="AS167" s="131"/>
      <c r="AT167" s="131"/>
      <c r="AU167" s="131"/>
      <c r="AV167" s="129"/>
      <c r="AW167" s="129"/>
      <c r="AX167" s="129"/>
      <c r="AY167" s="131"/>
      <c r="AZ167" s="131"/>
      <c r="BA167" s="131"/>
      <c r="BB167" s="129"/>
      <c r="BC167" s="129"/>
      <c r="BD167" s="129"/>
      <c r="BE167" s="131">
        <v>4</v>
      </c>
      <c r="BF167" s="131">
        <v>4</v>
      </c>
      <c r="BG167" s="131">
        <v>16</v>
      </c>
      <c r="BH167" s="129">
        <v>4</v>
      </c>
      <c r="BI167" s="129">
        <v>4</v>
      </c>
      <c r="BJ167" s="129">
        <v>16</v>
      </c>
      <c r="BK167" s="131">
        <v>4</v>
      </c>
      <c r="BL167" s="131">
        <v>4</v>
      </c>
      <c r="BM167" s="131">
        <v>16</v>
      </c>
      <c r="BN167" s="129">
        <v>4</v>
      </c>
      <c r="BO167" s="129">
        <v>4</v>
      </c>
      <c r="BP167" s="129">
        <v>16</v>
      </c>
      <c r="BQ167" s="131">
        <v>4</v>
      </c>
      <c r="BR167" s="131">
        <v>4</v>
      </c>
      <c r="BS167" s="131">
        <v>16</v>
      </c>
      <c r="BT167" s="129">
        <v>4</v>
      </c>
      <c r="BU167" s="129">
        <v>4</v>
      </c>
      <c r="BV167" s="129">
        <v>16</v>
      </c>
      <c r="BW167" s="131">
        <v>3</v>
      </c>
      <c r="BX167" s="131">
        <v>2</v>
      </c>
      <c r="BY167" s="131">
        <v>6</v>
      </c>
      <c r="BZ167" s="129">
        <v>3</v>
      </c>
      <c r="CA167" s="129">
        <v>2</v>
      </c>
      <c r="CB167" s="129">
        <v>6</v>
      </c>
      <c r="CC167" s="131">
        <v>3</v>
      </c>
      <c r="CD167" s="131">
        <v>2</v>
      </c>
      <c r="CE167" s="131">
        <v>6</v>
      </c>
      <c r="CF167" s="129">
        <v>3</v>
      </c>
      <c r="CG167" s="129">
        <v>2</v>
      </c>
      <c r="CH167" s="129">
        <v>6</v>
      </c>
      <c r="CI167" s="131">
        <v>3</v>
      </c>
      <c r="CJ167" s="131">
        <v>2</v>
      </c>
      <c r="CK167" s="131">
        <v>6</v>
      </c>
      <c r="CL167" s="129">
        <v>3</v>
      </c>
      <c r="CM167" s="129">
        <v>2</v>
      </c>
      <c r="CN167" s="129">
        <v>6</v>
      </c>
      <c r="CO167" s="131">
        <v>3</v>
      </c>
      <c r="CP167" s="131">
        <v>2</v>
      </c>
      <c r="CQ167" s="131">
        <v>6</v>
      </c>
      <c r="CR167" s="129">
        <v>3</v>
      </c>
      <c r="CS167" s="129">
        <v>2</v>
      </c>
      <c r="CT167" s="129">
        <v>6</v>
      </c>
      <c r="CU167">
        <f t="shared" si="160"/>
        <v>52</v>
      </c>
      <c r="CV167">
        <f t="shared" si="161"/>
        <v>44</v>
      </c>
      <c r="CW167">
        <f t="shared" si="162"/>
        <v>160</v>
      </c>
      <c r="CX167">
        <f t="shared" si="163"/>
        <v>15</v>
      </c>
      <c r="CZ167" s="35">
        <f t="shared" si="164"/>
        <v>3.4666666666666668</v>
      </c>
      <c r="DA167" s="35">
        <f t="shared" si="165"/>
        <v>2.9333333333333331</v>
      </c>
      <c r="DB167" s="35">
        <f t="shared" si="166"/>
        <v>10.666666666666666</v>
      </c>
      <c r="DN167" s="165">
        <v>5</v>
      </c>
    </row>
    <row r="168" spans="1:118" ht="107.25" hidden="1" customHeight="1" x14ac:dyDescent="0.25">
      <c r="A168" s="98"/>
      <c r="AA168" s="162"/>
      <c r="AB168" s="162"/>
      <c r="AC168" s="162"/>
      <c r="AD168" s="130"/>
      <c r="AE168" s="130"/>
      <c r="AF168" s="130"/>
      <c r="AG168" s="162"/>
      <c r="AH168" s="162"/>
      <c r="AI168" s="162"/>
      <c r="AJ168" s="130"/>
      <c r="AK168" s="130"/>
      <c r="AL168" s="130"/>
      <c r="AM168" s="162"/>
      <c r="AN168" s="162"/>
      <c r="AO168" s="162"/>
      <c r="AP168" s="130"/>
      <c r="AQ168" s="130"/>
      <c r="AR168" s="130"/>
      <c r="AS168" s="162"/>
      <c r="AT168" s="162"/>
      <c r="AU168" s="162"/>
      <c r="AV168" s="130"/>
      <c r="AW168" s="130"/>
      <c r="AX168" s="130"/>
      <c r="AY168" s="162"/>
      <c r="AZ168" s="162"/>
      <c r="BA168" s="162"/>
      <c r="BB168" s="130"/>
      <c r="BC168" s="130"/>
      <c r="BD168" s="130"/>
      <c r="BE168" s="162"/>
      <c r="BF168" s="162"/>
      <c r="BG168" s="162"/>
      <c r="BH168" s="130"/>
      <c r="BI168" s="130"/>
      <c r="BJ168" s="130"/>
      <c r="BK168" s="162"/>
      <c r="BL168" s="162"/>
      <c r="BM168" s="162"/>
      <c r="BN168" s="130"/>
      <c r="BO168" s="130"/>
      <c r="BP168" s="130"/>
      <c r="BQ168" s="162"/>
      <c r="BR168" s="162"/>
      <c r="BS168" s="162"/>
      <c r="BT168" s="130"/>
      <c r="BU168" s="130"/>
      <c r="BV168" s="130"/>
      <c r="BW168" s="162"/>
      <c r="BX168" s="162"/>
      <c r="BY168" s="162"/>
      <c r="BZ168" s="130"/>
      <c r="CA168" s="130"/>
      <c r="CB168" s="130"/>
      <c r="CC168" s="162"/>
      <c r="CD168" s="162"/>
      <c r="CE168" s="162"/>
      <c r="CF168" s="130"/>
      <c r="CG168" s="130"/>
      <c r="CH168" s="130"/>
      <c r="CI168" s="162"/>
      <c r="CJ168" s="162"/>
      <c r="CK168" s="162"/>
      <c r="CL168" s="130"/>
      <c r="CM168" s="130"/>
      <c r="CN168" s="130"/>
      <c r="CO168" s="162"/>
      <c r="CP168" s="162"/>
      <c r="CQ168" s="162"/>
      <c r="CR168" s="130"/>
      <c r="CS168" s="130"/>
      <c r="CT168" s="130"/>
      <c r="CU168">
        <f t="shared" si="160"/>
        <v>0</v>
      </c>
      <c r="CV168">
        <f t="shared" si="161"/>
        <v>0</v>
      </c>
      <c r="CW168">
        <f t="shared" si="162"/>
        <v>0</v>
      </c>
      <c r="CX168">
        <f t="shared" si="163"/>
        <v>0</v>
      </c>
      <c r="CZ168" s="35" t="e">
        <f t="shared" si="164"/>
        <v>#DIV/0!</v>
      </c>
      <c r="DA168" s="35" t="e">
        <f t="shared" si="165"/>
        <v>#DIV/0!</v>
      </c>
      <c r="DB168" s="35" t="e">
        <f t="shared" si="166"/>
        <v>#DIV/0!</v>
      </c>
      <c r="DN168" s="166"/>
    </row>
    <row r="169" spans="1:118" ht="107.25" hidden="1" customHeight="1" x14ac:dyDescent="0.25">
      <c r="A169" s="98"/>
      <c r="B169" s="167">
        <v>309</v>
      </c>
      <c r="C169" s="167" t="s">
        <v>642</v>
      </c>
      <c r="D169" s="52" t="s">
        <v>494</v>
      </c>
      <c r="E169" s="116">
        <v>3</v>
      </c>
      <c r="F169" s="116">
        <v>2</v>
      </c>
      <c r="G169" s="122">
        <v>6</v>
      </c>
      <c r="H169" s="57"/>
      <c r="I169" s="57"/>
      <c r="J169" s="57"/>
      <c r="K169" s="57"/>
      <c r="L169" s="57"/>
      <c r="M169" s="57"/>
      <c r="N169" s="57"/>
      <c r="O169" s="57"/>
      <c r="P169" s="57"/>
      <c r="Q169" s="57"/>
      <c r="R169" s="57"/>
      <c r="S169" s="57"/>
      <c r="T169" s="57"/>
      <c r="U169" s="52" t="s">
        <v>492</v>
      </c>
      <c r="V169" s="52" t="s">
        <v>140</v>
      </c>
      <c r="W169" s="52"/>
      <c r="X169" s="52"/>
      <c r="Y169" s="52" t="s">
        <v>227</v>
      </c>
      <c r="Z169" s="52" t="s">
        <v>224</v>
      </c>
      <c r="AA169" s="131"/>
      <c r="AB169" s="131"/>
      <c r="AC169" s="131"/>
      <c r="AD169" s="129"/>
      <c r="AE169" s="129"/>
      <c r="AF169" s="129"/>
      <c r="AG169" s="131"/>
      <c r="AH169" s="131"/>
      <c r="AI169" s="131"/>
      <c r="AJ169" s="129">
        <v>3</v>
      </c>
      <c r="AK169" s="129">
        <v>3</v>
      </c>
      <c r="AL169" s="129">
        <v>9</v>
      </c>
      <c r="AM169" s="131"/>
      <c r="AN169" s="131"/>
      <c r="AO169" s="131"/>
      <c r="AP169" s="129"/>
      <c r="AQ169" s="129"/>
      <c r="AR169" s="129"/>
      <c r="AS169" s="131"/>
      <c r="AT169" s="131"/>
      <c r="AU169" s="131"/>
      <c r="AV169" s="129"/>
      <c r="AW169" s="129"/>
      <c r="AX169" s="129"/>
      <c r="AY169" s="131"/>
      <c r="AZ169" s="131"/>
      <c r="BA169" s="131"/>
      <c r="BB169" s="129"/>
      <c r="BC169" s="129"/>
      <c r="BD169" s="129"/>
      <c r="BE169" s="131">
        <v>4</v>
      </c>
      <c r="BF169" s="131">
        <v>4</v>
      </c>
      <c r="BG169" s="131">
        <v>16</v>
      </c>
      <c r="BH169" s="129">
        <v>4</v>
      </c>
      <c r="BI169" s="129">
        <v>4</v>
      </c>
      <c r="BJ169" s="129">
        <v>16</v>
      </c>
      <c r="BK169" s="131">
        <v>4</v>
      </c>
      <c r="BL169" s="131">
        <v>4</v>
      </c>
      <c r="BM169" s="131">
        <v>16</v>
      </c>
      <c r="BN169" s="129">
        <v>4</v>
      </c>
      <c r="BO169" s="129">
        <v>4</v>
      </c>
      <c r="BP169" s="129">
        <v>16</v>
      </c>
      <c r="BQ169" s="131">
        <v>4</v>
      </c>
      <c r="BR169" s="131">
        <v>4</v>
      </c>
      <c r="BS169" s="131">
        <v>16</v>
      </c>
      <c r="BT169" s="129">
        <v>4</v>
      </c>
      <c r="BU169" s="129">
        <v>4</v>
      </c>
      <c r="BV169" s="129">
        <v>16</v>
      </c>
      <c r="BW169" s="131">
        <v>3</v>
      </c>
      <c r="BX169" s="131">
        <v>2</v>
      </c>
      <c r="BY169" s="131">
        <v>6</v>
      </c>
      <c r="BZ169" s="129">
        <v>3</v>
      </c>
      <c r="CA169" s="129">
        <v>2</v>
      </c>
      <c r="CB169" s="129">
        <v>6</v>
      </c>
      <c r="CC169" s="131">
        <v>3</v>
      </c>
      <c r="CD169" s="131">
        <v>2</v>
      </c>
      <c r="CE169" s="131">
        <v>6</v>
      </c>
      <c r="CF169" s="129">
        <v>3</v>
      </c>
      <c r="CG169" s="129">
        <v>2</v>
      </c>
      <c r="CH169" s="129">
        <v>6</v>
      </c>
      <c r="CI169" s="131">
        <v>3</v>
      </c>
      <c r="CJ169" s="131">
        <v>2</v>
      </c>
      <c r="CK169" s="131">
        <v>6</v>
      </c>
      <c r="CL169" s="129">
        <v>3</v>
      </c>
      <c r="CM169" s="129">
        <v>2</v>
      </c>
      <c r="CN169" s="129">
        <v>6</v>
      </c>
      <c r="CO169" s="131">
        <v>3</v>
      </c>
      <c r="CP169" s="131">
        <v>2</v>
      </c>
      <c r="CQ169" s="131">
        <v>6</v>
      </c>
      <c r="CR169" s="129">
        <v>3</v>
      </c>
      <c r="CS169" s="129">
        <v>2</v>
      </c>
      <c r="CT169" s="129">
        <v>6</v>
      </c>
      <c r="CU169">
        <f t="shared" si="160"/>
        <v>51</v>
      </c>
      <c r="CV169">
        <f t="shared" si="161"/>
        <v>43</v>
      </c>
      <c r="CW169">
        <f t="shared" si="162"/>
        <v>153</v>
      </c>
      <c r="CX169">
        <f t="shared" si="163"/>
        <v>15</v>
      </c>
      <c r="CZ169" s="35">
        <f t="shared" si="164"/>
        <v>3.4</v>
      </c>
      <c r="DA169" s="35">
        <f t="shared" si="165"/>
        <v>2.8666666666666667</v>
      </c>
      <c r="DB169" s="35">
        <f t="shared" si="166"/>
        <v>10.199999999999999</v>
      </c>
      <c r="DN169" s="165">
        <v>5</v>
      </c>
    </row>
    <row r="170" spans="1:118" ht="107.25" customHeight="1" x14ac:dyDescent="0.25">
      <c r="A170" s="103" t="s">
        <v>204</v>
      </c>
      <c r="B170" s="147"/>
      <c r="C170" s="147"/>
      <c r="D170" s="114" t="s">
        <v>495</v>
      </c>
      <c r="E170" s="121"/>
      <c r="F170" s="121"/>
      <c r="G170" s="123"/>
      <c r="H170" s="121">
        <f>(K170+M170+O170+Q170+S170)/5</f>
        <v>1.8</v>
      </c>
      <c r="I170" s="121">
        <f>(L170+N170+P170+R170+T170)/5</f>
        <v>2</v>
      </c>
      <c r="J170" s="124">
        <f>H170*I170</f>
        <v>3.6</v>
      </c>
      <c r="K170" s="121">
        <v>3</v>
      </c>
      <c r="L170" s="121">
        <v>2</v>
      </c>
      <c r="M170" s="121">
        <v>3</v>
      </c>
      <c r="N170" s="121">
        <v>3</v>
      </c>
      <c r="O170" s="121">
        <v>1</v>
      </c>
      <c r="P170" s="121">
        <v>2</v>
      </c>
      <c r="Q170" s="121">
        <v>1</v>
      </c>
      <c r="R170" s="121">
        <v>2</v>
      </c>
      <c r="S170" s="121">
        <v>1</v>
      </c>
      <c r="T170" s="121">
        <v>1</v>
      </c>
      <c r="U170" s="52" t="s">
        <v>270</v>
      </c>
      <c r="V170" s="68">
        <v>42614</v>
      </c>
      <c r="W170" s="52" t="s">
        <v>672</v>
      </c>
      <c r="X170" s="65" t="s">
        <v>635</v>
      </c>
      <c r="Y170" s="88" t="s">
        <v>659</v>
      </c>
      <c r="Z170" s="52" t="s">
        <v>493</v>
      </c>
      <c r="AA170" s="132"/>
      <c r="AB170" s="132"/>
      <c r="AC170" s="132"/>
      <c r="AD170" s="174"/>
      <c r="AE170" s="174"/>
      <c r="AF170" s="174"/>
      <c r="AG170" s="132"/>
      <c r="AH170" s="132"/>
      <c r="AI170" s="132"/>
      <c r="AJ170" s="174"/>
      <c r="AK170" s="174"/>
      <c r="AL170" s="174"/>
      <c r="AM170" s="132"/>
      <c r="AN170" s="132"/>
      <c r="AO170" s="132"/>
      <c r="AP170" s="174"/>
      <c r="AQ170" s="174"/>
      <c r="AR170" s="174"/>
      <c r="AS170" s="132"/>
      <c r="AT170" s="132"/>
      <c r="AU170" s="132"/>
      <c r="AV170" s="174"/>
      <c r="AW170" s="174"/>
      <c r="AX170" s="174"/>
      <c r="AY170" s="132"/>
      <c r="AZ170" s="132"/>
      <c r="BA170" s="132"/>
      <c r="BB170" s="174"/>
      <c r="BC170" s="174"/>
      <c r="BD170" s="174"/>
      <c r="BE170" s="132"/>
      <c r="BF170" s="132"/>
      <c r="BG170" s="132"/>
      <c r="BH170" s="174"/>
      <c r="BI170" s="174"/>
      <c r="BJ170" s="174"/>
      <c r="BK170" s="132"/>
      <c r="BL170" s="132"/>
      <c r="BM170" s="132"/>
      <c r="BN170" s="174"/>
      <c r="BO170" s="174"/>
      <c r="BP170" s="174"/>
      <c r="BQ170" s="132"/>
      <c r="BR170" s="132"/>
      <c r="BS170" s="132"/>
      <c r="BT170" s="174"/>
      <c r="BU170" s="174"/>
      <c r="BV170" s="174"/>
      <c r="BW170" s="132"/>
      <c r="BX170" s="132"/>
      <c r="BY170" s="132"/>
      <c r="BZ170" s="174"/>
      <c r="CA170" s="174"/>
      <c r="CB170" s="174"/>
      <c r="CC170" s="132"/>
      <c r="CD170" s="132"/>
      <c r="CE170" s="132"/>
      <c r="CF170" s="174"/>
      <c r="CG170" s="174"/>
      <c r="CH170" s="174"/>
      <c r="CI170" s="132"/>
      <c r="CJ170" s="132"/>
      <c r="CK170" s="132"/>
      <c r="CL170" s="174"/>
      <c r="CM170" s="174"/>
      <c r="CN170" s="174"/>
      <c r="CO170" s="132"/>
      <c r="CP170" s="132"/>
      <c r="CQ170" s="132"/>
      <c r="CR170" s="174"/>
      <c r="CS170" s="174"/>
      <c r="CT170" s="174"/>
      <c r="CU170">
        <f t="shared" si="160"/>
        <v>0</v>
      </c>
      <c r="CV170">
        <f t="shared" si="161"/>
        <v>0</v>
      </c>
      <c r="CW170">
        <f t="shared" si="162"/>
        <v>0</v>
      </c>
      <c r="CX170">
        <f t="shared" si="163"/>
        <v>0</v>
      </c>
      <c r="CZ170" s="35" t="e">
        <f t="shared" si="164"/>
        <v>#DIV/0!</v>
      </c>
      <c r="DA170" s="35" t="e">
        <f t="shared" si="165"/>
        <v>#DIV/0!</v>
      </c>
      <c r="DB170" s="35" t="e">
        <f t="shared" si="166"/>
        <v>#DIV/0!</v>
      </c>
      <c r="DN170" s="183"/>
    </row>
    <row r="171" spans="1:118" ht="72.75" hidden="1" customHeight="1" x14ac:dyDescent="0.25">
      <c r="A171" s="98"/>
      <c r="B171" s="148"/>
      <c r="C171" s="148"/>
      <c r="D171" s="115"/>
      <c r="E171" s="115"/>
      <c r="F171" s="115"/>
      <c r="G171" s="125"/>
      <c r="H171" s="115"/>
      <c r="I171" s="115"/>
      <c r="J171" s="125"/>
      <c r="K171" s="115"/>
      <c r="L171" s="115"/>
      <c r="M171" s="115"/>
      <c r="N171" s="115"/>
      <c r="O171" s="115"/>
      <c r="P171" s="115"/>
      <c r="Q171" s="115"/>
      <c r="R171" s="115"/>
      <c r="S171" s="115"/>
      <c r="T171" s="115"/>
      <c r="U171" s="52" t="s">
        <v>496</v>
      </c>
      <c r="V171" s="52" t="s">
        <v>140</v>
      </c>
      <c r="W171" s="52"/>
      <c r="X171" s="52"/>
      <c r="Y171" s="52" t="s">
        <v>227</v>
      </c>
      <c r="Z171" s="52" t="s">
        <v>437</v>
      </c>
      <c r="AA171" s="162"/>
      <c r="AB171" s="162"/>
      <c r="AC171" s="162"/>
      <c r="AD171" s="130"/>
      <c r="AE171" s="130"/>
      <c r="AF171" s="130"/>
      <c r="AG171" s="162"/>
      <c r="AH171" s="162"/>
      <c r="AI171" s="162"/>
      <c r="AJ171" s="130"/>
      <c r="AK171" s="130"/>
      <c r="AL171" s="130"/>
      <c r="AM171" s="162"/>
      <c r="AN171" s="162"/>
      <c r="AO171" s="162"/>
      <c r="AP171" s="130"/>
      <c r="AQ171" s="130"/>
      <c r="AR171" s="130"/>
      <c r="AS171" s="162"/>
      <c r="AT171" s="162"/>
      <c r="AU171" s="162"/>
      <c r="AV171" s="130"/>
      <c r="AW171" s="130"/>
      <c r="AX171" s="130"/>
      <c r="AY171" s="162"/>
      <c r="AZ171" s="162"/>
      <c r="BA171" s="162"/>
      <c r="BB171" s="130"/>
      <c r="BC171" s="130"/>
      <c r="BD171" s="130"/>
      <c r="BE171" s="162"/>
      <c r="BF171" s="162"/>
      <c r="BG171" s="162"/>
      <c r="BH171" s="130"/>
      <c r="BI171" s="130"/>
      <c r="BJ171" s="130"/>
      <c r="BK171" s="162"/>
      <c r="BL171" s="162"/>
      <c r="BM171" s="162"/>
      <c r="BN171" s="130"/>
      <c r="BO171" s="130"/>
      <c r="BP171" s="130"/>
      <c r="BQ171" s="162"/>
      <c r="BR171" s="162"/>
      <c r="BS171" s="162"/>
      <c r="BT171" s="130"/>
      <c r="BU171" s="130"/>
      <c r="BV171" s="130"/>
      <c r="BW171" s="162"/>
      <c r="BX171" s="162"/>
      <c r="BY171" s="162"/>
      <c r="BZ171" s="130"/>
      <c r="CA171" s="130"/>
      <c r="CB171" s="130"/>
      <c r="CC171" s="162"/>
      <c r="CD171" s="162"/>
      <c r="CE171" s="162"/>
      <c r="CF171" s="130"/>
      <c r="CG171" s="130"/>
      <c r="CH171" s="130"/>
      <c r="CI171" s="162"/>
      <c r="CJ171" s="162"/>
      <c r="CK171" s="162"/>
      <c r="CL171" s="130"/>
      <c r="CM171" s="130"/>
      <c r="CN171" s="130"/>
      <c r="CO171" s="162"/>
      <c r="CP171" s="162"/>
      <c r="CQ171" s="162"/>
      <c r="CR171" s="130"/>
      <c r="CS171" s="130"/>
      <c r="CT171" s="130"/>
      <c r="CU171">
        <f t="shared" si="160"/>
        <v>0</v>
      </c>
      <c r="CV171">
        <f t="shared" si="161"/>
        <v>0</v>
      </c>
      <c r="CW171">
        <f t="shared" si="162"/>
        <v>0</v>
      </c>
      <c r="CX171">
        <f t="shared" si="163"/>
        <v>0</v>
      </c>
      <c r="CZ171" s="35" t="e">
        <f t="shared" si="164"/>
        <v>#DIV/0!</v>
      </c>
      <c r="DA171" s="35" t="e">
        <f t="shared" si="165"/>
        <v>#DIV/0!</v>
      </c>
      <c r="DB171" s="35" t="e">
        <f t="shared" si="166"/>
        <v>#DIV/0!</v>
      </c>
      <c r="DN171" s="166"/>
    </row>
    <row r="172" spans="1:118" ht="47.25" hidden="1" customHeight="1" x14ac:dyDescent="0.25">
      <c r="A172" s="98"/>
      <c r="AA172" s="86"/>
      <c r="AB172" s="86"/>
      <c r="AC172" s="86"/>
      <c r="AD172" s="84"/>
      <c r="AE172" s="84"/>
      <c r="AF172" s="84"/>
      <c r="AG172" s="86"/>
      <c r="AH172" s="86"/>
      <c r="AI172" s="86"/>
      <c r="AJ172" s="84">
        <v>3</v>
      </c>
      <c r="AK172" s="84">
        <v>3</v>
      </c>
      <c r="AL172" s="84">
        <v>9</v>
      </c>
      <c r="AM172" s="86"/>
      <c r="AN172" s="86"/>
      <c r="AO172" s="86"/>
      <c r="AP172" s="84"/>
      <c r="AQ172" s="84"/>
      <c r="AR172" s="84"/>
      <c r="AS172" s="86"/>
      <c r="AT172" s="86"/>
      <c r="AU172" s="86"/>
      <c r="AV172" s="84"/>
      <c r="AW172" s="84"/>
      <c r="AX172" s="84"/>
      <c r="AY172" s="86"/>
      <c r="AZ172" s="86"/>
      <c r="BA172" s="86"/>
      <c r="BB172" s="84"/>
      <c r="BC172" s="84"/>
      <c r="BD172" s="84"/>
      <c r="BE172" s="86">
        <v>4</v>
      </c>
      <c r="BF172" s="86">
        <v>4</v>
      </c>
      <c r="BG172" s="86">
        <v>16</v>
      </c>
      <c r="BH172" s="84">
        <v>4</v>
      </c>
      <c r="BI172" s="84">
        <v>4</v>
      </c>
      <c r="BJ172" s="84">
        <v>16</v>
      </c>
      <c r="BK172" s="86">
        <v>4</v>
      </c>
      <c r="BL172" s="86">
        <v>4</v>
      </c>
      <c r="BM172" s="86">
        <v>16</v>
      </c>
      <c r="BN172" s="84">
        <v>4</v>
      </c>
      <c r="BO172" s="84">
        <v>4</v>
      </c>
      <c r="BP172" s="84">
        <v>16</v>
      </c>
      <c r="BQ172" s="86">
        <v>4</v>
      </c>
      <c r="BR172" s="86">
        <v>4</v>
      </c>
      <c r="BS172" s="86">
        <v>16</v>
      </c>
      <c r="BT172" s="84">
        <v>4</v>
      </c>
      <c r="BU172" s="84">
        <v>4</v>
      </c>
      <c r="BV172" s="84">
        <v>16</v>
      </c>
      <c r="BW172" s="86">
        <v>3</v>
      </c>
      <c r="BX172" s="86">
        <v>2</v>
      </c>
      <c r="BY172" s="86">
        <v>6</v>
      </c>
      <c r="BZ172" s="84">
        <v>3</v>
      </c>
      <c r="CA172" s="84">
        <v>2</v>
      </c>
      <c r="CB172" s="84">
        <v>6</v>
      </c>
      <c r="CC172" s="86">
        <v>3</v>
      </c>
      <c r="CD172" s="86">
        <v>2</v>
      </c>
      <c r="CE172" s="86">
        <v>6</v>
      </c>
      <c r="CF172" s="84">
        <v>3</v>
      </c>
      <c r="CG172" s="84">
        <v>2</v>
      </c>
      <c r="CH172" s="84">
        <v>6</v>
      </c>
      <c r="CI172" s="86">
        <v>3</v>
      </c>
      <c r="CJ172" s="86">
        <v>2</v>
      </c>
      <c r="CK172" s="86">
        <v>6</v>
      </c>
      <c r="CL172" s="84">
        <v>3</v>
      </c>
      <c r="CM172" s="84">
        <v>2</v>
      </c>
      <c r="CN172" s="84">
        <v>6</v>
      </c>
      <c r="CO172" s="86">
        <v>3</v>
      </c>
      <c r="CP172" s="86">
        <v>2</v>
      </c>
      <c r="CQ172" s="86">
        <v>6</v>
      </c>
      <c r="CR172" s="84">
        <v>3</v>
      </c>
      <c r="CS172" s="84">
        <v>2</v>
      </c>
      <c r="CT172" s="84">
        <v>6</v>
      </c>
      <c r="CU172">
        <f t="shared" si="160"/>
        <v>51</v>
      </c>
      <c r="CV172">
        <f t="shared" si="161"/>
        <v>43</v>
      </c>
      <c r="CW172">
        <f t="shared" si="162"/>
        <v>153</v>
      </c>
      <c r="CX172">
        <f t="shared" si="163"/>
        <v>15</v>
      </c>
      <c r="CZ172" s="35">
        <f t="shared" si="164"/>
        <v>3.4</v>
      </c>
      <c r="DA172" s="35">
        <f t="shared" si="165"/>
        <v>2.8666666666666667</v>
      </c>
      <c r="DB172" s="35">
        <f t="shared" si="166"/>
        <v>10.199999999999999</v>
      </c>
      <c r="DN172" s="89">
        <v>4</v>
      </c>
    </row>
    <row r="173" spans="1:118" ht="75" hidden="1" x14ac:dyDescent="0.25">
      <c r="A173" s="184" t="s">
        <v>73</v>
      </c>
      <c r="B173" s="50">
        <v>315</v>
      </c>
      <c r="C173" s="50" t="s">
        <v>152</v>
      </c>
      <c r="D173" s="52" t="s">
        <v>392</v>
      </c>
      <c r="E173" s="63">
        <f>CZ173</f>
        <v>4</v>
      </c>
      <c r="F173" s="63">
        <f t="shared" ref="F173:G173" si="167">DA173</f>
        <v>1</v>
      </c>
      <c r="G173" s="63">
        <f t="shared" si="167"/>
        <v>4</v>
      </c>
      <c r="H173" s="63"/>
      <c r="I173" s="63"/>
      <c r="J173" s="63"/>
      <c r="K173" s="63"/>
      <c r="L173" s="63"/>
      <c r="M173" s="63"/>
      <c r="N173" s="63"/>
      <c r="O173" s="63"/>
      <c r="P173" s="63"/>
      <c r="Q173" s="63"/>
      <c r="R173" s="63"/>
      <c r="S173" s="63"/>
      <c r="T173" s="63"/>
      <c r="U173" s="52" t="s">
        <v>329</v>
      </c>
      <c r="V173" s="52" t="s">
        <v>140</v>
      </c>
      <c r="W173" s="52"/>
      <c r="X173" s="52"/>
      <c r="Y173" s="52" t="s">
        <v>227</v>
      </c>
      <c r="Z173" s="52" t="s">
        <v>148</v>
      </c>
      <c r="AA173" s="30"/>
      <c r="AB173" s="30"/>
      <c r="AC173" s="30"/>
      <c r="AD173" s="22"/>
      <c r="AE173" s="22"/>
      <c r="AF173" s="22"/>
      <c r="AG173" s="30"/>
      <c r="AH173" s="30"/>
      <c r="AI173" s="30"/>
      <c r="AJ173" s="22"/>
      <c r="AK173" s="22"/>
      <c r="AL173" s="22"/>
      <c r="AM173" s="30">
        <v>4</v>
      </c>
      <c r="AN173" s="30">
        <v>1</v>
      </c>
      <c r="AO173" s="30">
        <f t="shared" ref="AO173" si="168">AM173*AN173</f>
        <v>4</v>
      </c>
      <c r="AP173" s="22"/>
      <c r="AQ173" s="22"/>
      <c r="AR173" s="22"/>
      <c r="AS173" s="30"/>
      <c r="AT173" s="30"/>
      <c r="AU173" s="30"/>
      <c r="AV173" s="22"/>
      <c r="AW173" s="22"/>
      <c r="AX173" s="22"/>
      <c r="AY173" s="30"/>
      <c r="AZ173" s="30"/>
      <c r="BA173" s="30"/>
      <c r="BB173" s="22"/>
      <c r="BC173" s="22"/>
      <c r="BD173" s="22"/>
      <c r="BE173" s="30"/>
      <c r="BF173" s="30"/>
      <c r="BG173" s="30"/>
      <c r="BH173" s="22"/>
      <c r="BI173" s="22"/>
      <c r="BJ173" s="22"/>
      <c r="BK173" s="30"/>
      <c r="BL173" s="30"/>
      <c r="BM173" s="30"/>
      <c r="BN173" s="22"/>
      <c r="BO173" s="22"/>
      <c r="BP173" s="22"/>
      <c r="BQ173" s="30"/>
      <c r="BR173" s="30"/>
      <c r="BS173" s="30"/>
      <c r="BT173" s="22"/>
      <c r="BU173" s="22"/>
      <c r="BV173" s="22"/>
      <c r="BW173" s="30"/>
      <c r="BX173" s="30"/>
      <c r="BY173" s="30"/>
      <c r="BZ173" s="22"/>
      <c r="CA173" s="22"/>
      <c r="CB173" s="22"/>
      <c r="CC173" s="30"/>
      <c r="CD173" s="30"/>
      <c r="CE173" s="30"/>
      <c r="CF173" s="22"/>
      <c r="CG173" s="22"/>
      <c r="CH173" s="22"/>
      <c r="CI173" s="30"/>
      <c r="CJ173" s="30"/>
      <c r="CK173" s="30"/>
      <c r="CL173" s="22"/>
      <c r="CM173" s="22"/>
      <c r="CN173" s="22"/>
      <c r="CO173" s="30"/>
      <c r="CP173" s="30"/>
      <c r="CQ173" s="30"/>
      <c r="CR173" s="22"/>
      <c r="CS173" s="22"/>
      <c r="CT173" s="22"/>
      <c r="CU173">
        <f t="shared" si="160"/>
        <v>4</v>
      </c>
      <c r="CV173">
        <f t="shared" si="161"/>
        <v>1</v>
      </c>
      <c r="CW173">
        <f t="shared" si="162"/>
        <v>4</v>
      </c>
      <c r="CX173">
        <f t="shared" si="163"/>
        <v>1</v>
      </c>
      <c r="CZ173" s="35">
        <f t="shared" si="164"/>
        <v>4</v>
      </c>
      <c r="DA173" s="35">
        <f t="shared" si="165"/>
        <v>1</v>
      </c>
      <c r="DB173" s="35">
        <f t="shared" si="166"/>
        <v>4</v>
      </c>
      <c r="DN173" s="2">
        <v>1</v>
      </c>
    </row>
    <row r="174" spans="1:118" ht="75" hidden="1" x14ac:dyDescent="0.25">
      <c r="A174" s="185"/>
      <c r="B174" s="50">
        <v>316</v>
      </c>
      <c r="C174" s="50" t="s">
        <v>153</v>
      </c>
      <c r="D174" s="52" t="s">
        <v>393</v>
      </c>
      <c r="E174" s="63">
        <f>CZ174</f>
        <v>3</v>
      </c>
      <c r="F174" s="63">
        <f t="shared" ref="F174:F175" si="169">DA174</f>
        <v>1</v>
      </c>
      <c r="G174" s="63">
        <f t="shared" ref="G174:G175" si="170">DB174</f>
        <v>3</v>
      </c>
      <c r="H174" s="63"/>
      <c r="I174" s="63"/>
      <c r="J174" s="63"/>
      <c r="K174" s="63"/>
      <c r="L174" s="63"/>
      <c r="M174" s="63"/>
      <c r="N174" s="63"/>
      <c r="O174" s="63"/>
      <c r="P174" s="63"/>
      <c r="Q174" s="63"/>
      <c r="R174" s="63"/>
      <c r="S174" s="63"/>
      <c r="T174" s="63"/>
      <c r="U174" s="52" t="s">
        <v>329</v>
      </c>
      <c r="V174" s="52" t="s">
        <v>140</v>
      </c>
      <c r="W174" s="52"/>
      <c r="X174" s="52"/>
      <c r="Y174" s="52" t="s">
        <v>227</v>
      </c>
      <c r="Z174" s="52" t="s">
        <v>148</v>
      </c>
      <c r="AA174" s="30"/>
      <c r="AB174" s="30"/>
      <c r="AC174" s="30"/>
      <c r="AD174" s="22"/>
      <c r="AE174" s="22"/>
      <c r="AF174" s="22"/>
      <c r="AG174" s="30"/>
      <c r="AH174" s="30"/>
      <c r="AI174" s="30"/>
      <c r="AJ174" s="22"/>
      <c r="AK174" s="22"/>
      <c r="AL174" s="22"/>
      <c r="AM174" s="30">
        <v>3</v>
      </c>
      <c r="AN174" s="30">
        <v>1</v>
      </c>
      <c r="AO174" s="30">
        <v>3</v>
      </c>
      <c r="AP174" s="22"/>
      <c r="AQ174" s="22"/>
      <c r="AR174" s="22"/>
      <c r="AS174" s="30"/>
      <c r="AT174" s="30"/>
      <c r="AU174" s="30"/>
      <c r="AV174" s="22"/>
      <c r="AW174" s="22"/>
      <c r="AX174" s="22"/>
      <c r="AY174" s="30"/>
      <c r="AZ174" s="30"/>
      <c r="BA174" s="30"/>
      <c r="BB174" s="22"/>
      <c r="BC174" s="22"/>
      <c r="BD174" s="22"/>
      <c r="BE174" s="30"/>
      <c r="BF174" s="30"/>
      <c r="BG174" s="30"/>
      <c r="BH174" s="22"/>
      <c r="BI174" s="22"/>
      <c r="BJ174" s="22"/>
      <c r="BK174" s="30"/>
      <c r="BL174" s="30"/>
      <c r="BM174" s="30"/>
      <c r="BN174" s="22"/>
      <c r="BO174" s="22"/>
      <c r="BP174" s="22"/>
      <c r="BQ174" s="30"/>
      <c r="BR174" s="30"/>
      <c r="BS174" s="30"/>
      <c r="BT174" s="22"/>
      <c r="BU174" s="22"/>
      <c r="BV174" s="22"/>
      <c r="BW174" s="30"/>
      <c r="BX174" s="30"/>
      <c r="BY174" s="30"/>
      <c r="BZ174" s="22"/>
      <c r="CA174" s="22"/>
      <c r="CB174" s="22"/>
      <c r="CC174" s="30"/>
      <c r="CD174" s="30"/>
      <c r="CE174" s="30"/>
      <c r="CF174" s="22"/>
      <c r="CG174" s="22"/>
      <c r="CH174" s="22"/>
      <c r="CI174" s="30"/>
      <c r="CJ174" s="30"/>
      <c r="CK174" s="30"/>
      <c r="CL174" s="22"/>
      <c r="CM174" s="22"/>
      <c r="CN174" s="22"/>
      <c r="CO174" s="30"/>
      <c r="CP174" s="30"/>
      <c r="CQ174" s="30"/>
      <c r="CR174" s="22"/>
      <c r="CS174" s="22"/>
      <c r="CT174" s="22"/>
      <c r="CU174">
        <f t="shared" si="160"/>
        <v>3</v>
      </c>
      <c r="CV174">
        <f t="shared" si="161"/>
        <v>1</v>
      </c>
      <c r="CW174">
        <f t="shared" si="162"/>
        <v>3</v>
      </c>
      <c r="CX174">
        <f t="shared" si="163"/>
        <v>1</v>
      </c>
      <c r="CZ174" s="35">
        <f t="shared" si="164"/>
        <v>3</v>
      </c>
      <c r="DA174" s="35">
        <f t="shared" si="165"/>
        <v>1</v>
      </c>
      <c r="DB174" s="35">
        <f t="shared" si="166"/>
        <v>3</v>
      </c>
      <c r="DN174" s="2">
        <v>1</v>
      </c>
    </row>
    <row r="175" spans="1:118" ht="87.75" hidden="1" customHeight="1" x14ac:dyDescent="0.25">
      <c r="A175" s="185"/>
      <c r="B175" s="50">
        <v>317</v>
      </c>
      <c r="C175" s="50" t="s">
        <v>154</v>
      </c>
      <c r="D175" s="52" t="s">
        <v>394</v>
      </c>
      <c r="E175" s="63">
        <f>CZ175</f>
        <v>3</v>
      </c>
      <c r="F175" s="63">
        <f t="shared" si="169"/>
        <v>1</v>
      </c>
      <c r="G175" s="63">
        <f t="shared" si="170"/>
        <v>3</v>
      </c>
      <c r="H175" s="63"/>
      <c r="I175" s="63"/>
      <c r="J175" s="63"/>
      <c r="K175" s="63"/>
      <c r="L175" s="63"/>
      <c r="M175" s="63"/>
      <c r="N175" s="63"/>
      <c r="O175" s="63"/>
      <c r="P175" s="63"/>
      <c r="Q175" s="63"/>
      <c r="R175" s="63"/>
      <c r="S175" s="63"/>
      <c r="T175" s="63"/>
      <c r="U175" s="52" t="s">
        <v>329</v>
      </c>
      <c r="V175" s="52" t="s">
        <v>140</v>
      </c>
      <c r="W175" s="52"/>
      <c r="X175" s="52"/>
      <c r="Y175" s="52" t="s">
        <v>227</v>
      </c>
      <c r="Z175" s="52" t="s">
        <v>148</v>
      </c>
      <c r="AA175" s="30"/>
      <c r="AB175" s="30"/>
      <c r="AC175" s="30"/>
      <c r="AD175" s="22"/>
      <c r="AE175" s="22"/>
      <c r="AF175" s="22"/>
      <c r="AG175" s="30"/>
      <c r="AH175" s="30"/>
      <c r="AI175" s="30"/>
      <c r="AJ175" s="22"/>
      <c r="AK175" s="22"/>
      <c r="AL175" s="22"/>
      <c r="AM175" s="30">
        <v>3</v>
      </c>
      <c r="AN175" s="30">
        <v>1</v>
      </c>
      <c r="AO175" s="30">
        <v>3</v>
      </c>
      <c r="AP175" s="22"/>
      <c r="AQ175" s="22"/>
      <c r="AR175" s="22"/>
      <c r="AS175" s="30"/>
      <c r="AT175" s="30"/>
      <c r="AU175" s="30"/>
      <c r="AV175" s="22"/>
      <c r="AW175" s="22"/>
      <c r="AX175" s="22"/>
      <c r="AY175" s="30"/>
      <c r="AZ175" s="30"/>
      <c r="BA175" s="30"/>
      <c r="BB175" s="22"/>
      <c r="BC175" s="22"/>
      <c r="BD175" s="22"/>
      <c r="BE175" s="30"/>
      <c r="BF175" s="30"/>
      <c r="BG175" s="30"/>
      <c r="BH175" s="22"/>
      <c r="BI175" s="22"/>
      <c r="BJ175" s="22"/>
      <c r="BK175" s="30"/>
      <c r="BL175" s="30"/>
      <c r="BM175" s="30"/>
      <c r="BN175" s="22"/>
      <c r="BO175" s="22"/>
      <c r="BP175" s="22"/>
      <c r="BQ175" s="30"/>
      <c r="BR175" s="30"/>
      <c r="BS175" s="30"/>
      <c r="BT175" s="22"/>
      <c r="BU175" s="22"/>
      <c r="BV175" s="22"/>
      <c r="BW175" s="30"/>
      <c r="BX175" s="30"/>
      <c r="BY175" s="30"/>
      <c r="BZ175" s="22"/>
      <c r="CA175" s="22"/>
      <c r="CB175" s="22"/>
      <c r="CC175" s="30"/>
      <c r="CD175" s="30"/>
      <c r="CE175" s="30"/>
      <c r="CF175" s="22"/>
      <c r="CG175" s="22"/>
      <c r="CH175" s="22"/>
      <c r="CI175" s="30"/>
      <c r="CJ175" s="30"/>
      <c r="CK175" s="30"/>
      <c r="CL175" s="22"/>
      <c r="CM175" s="22"/>
      <c r="CN175" s="22"/>
      <c r="CO175" s="30"/>
      <c r="CP175" s="30"/>
      <c r="CQ175" s="30"/>
      <c r="CR175" s="22"/>
      <c r="CS175" s="22"/>
      <c r="CT175" s="22"/>
      <c r="CU175">
        <f t="shared" si="160"/>
        <v>3</v>
      </c>
      <c r="CV175">
        <f t="shared" si="161"/>
        <v>1</v>
      </c>
      <c r="CW175">
        <f t="shared" si="162"/>
        <v>3</v>
      </c>
      <c r="CX175">
        <f t="shared" si="163"/>
        <v>1</v>
      </c>
      <c r="CZ175" s="35">
        <f t="shared" si="164"/>
        <v>3</v>
      </c>
      <c r="DA175" s="35">
        <f t="shared" si="165"/>
        <v>1</v>
      </c>
      <c r="DB175" s="35">
        <f t="shared" si="166"/>
        <v>3</v>
      </c>
      <c r="DN175" s="2">
        <v>1</v>
      </c>
    </row>
    <row r="176" spans="1:118" ht="56.25" hidden="1" x14ac:dyDescent="0.25">
      <c r="A176" s="101" t="s">
        <v>27</v>
      </c>
      <c r="B176" s="50"/>
      <c r="C176" s="51"/>
      <c r="D176" s="52"/>
      <c r="E176" s="52"/>
      <c r="F176" s="52"/>
      <c r="G176" s="52"/>
      <c r="H176" s="52"/>
      <c r="I176" s="52"/>
      <c r="J176" s="106"/>
      <c r="K176" s="52"/>
      <c r="L176" s="52"/>
      <c r="M176" s="52"/>
      <c r="N176" s="52"/>
      <c r="O176" s="52"/>
      <c r="P176" s="52"/>
      <c r="Q176" s="52"/>
      <c r="R176" s="52"/>
      <c r="S176" s="52"/>
      <c r="T176" s="52"/>
      <c r="U176" s="52"/>
      <c r="V176" s="52"/>
      <c r="W176" s="52"/>
      <c r="X176" s="52"/>
      <c r="Y176" s="52"/>
      <c r="Z176" s="52"/>
      <c r="AA176" s="30"/>
      <c r="AB176" s="30"/>
      <c r="AC176" s="30"/>
      <c r="AD176" s="22"/>
      <c r="AE176" s="22"/>
      <c r="AF176" s="22"/>
      <c r="AG176" s="30"/>
      <c r="AH176" s="30"/>
      <c r="AI176" s="30"/>
      <c r="AJ176" s="22"/>
      <c r="AK176" s="22"/>
      <c r="AL176" s="22"/>
      <c r="AM176" s="30"/>
      <c r="AN176" s="30"/>
      <c r="AO176" s="30"/>
      <c r="AP176" s="22"/>
      <c r="AQ176" s="22"/>
      <c r="AR176" s="22"/>
      <c r="AS176" s="30"/>
      <c r="AT176" s="30"/>
      <c r="AU176" s="30"/>
      <c r="AV176" s="22"/>
      <c r="AW176" s="22"/>
      <c r="AX176" s="22"/>
      <c r="AY176" s="30"/>
      <c r="AZ176" s="30"/>
      <c r="BA176" s="30"/>
      <c r="BB176" s="22"/>
      <c r="BC176" s="22"/>
      <c r="BD176" s="22"/>
      <c r="BE176" s="30"/>
      <c r="BF176" s="30"/>
      <c r="BG176" s="30"/>
      <c r="BH176" s="22"/>
      <c r="BI176" s="22"/>
      <c r="BJ176" s="22"/>
      <c r="BK176" s="30"/>
      <c r="BL176" s="30"/>
      <c r="BM176" s="30"/>
      <c r="BN176" s="22"/>
      <c r="BO176" s="22"/>
      <c r="BP176" s="22"/>
      <c r="BQ176" s="30"/>
      <c r="BR176" s="30"/>
      <c r="BS176" s="30"/>
      <c r="BT176" s="22"/>
      <c r="BU176" s="22"/>
      <c r="BV176" s="22"/>
      <c r="BW176" s="30"/>
      <c r="BX176" s="30"/>
      <c r="BY176" s="30"/>
      <c r="BZ176" s="22"/>
      <c r="CA176" s="22"/>
      <c r="CB176" s="22"/>
      <c r="CC176" s="30"/>
      <c r="CD176" s="30"/>
      <c r="CE176" s="30"/>
      <c r="CF176" s="22"/>
      <c r="CG176" s="22"/>
      <c r="CH176" s="22"/>
      <c r="CI176" s="30"/>
      <c r="CJ176" s="30"/>
      <c r="CK176" s="30"/>
      <c r="CL176" s="22"/>
      <c r="CM176" s="22"/>
      <c r="CN176" s="22"/>
      <c r="CO176" s="30"/>
      <c r="CP176" s="30"/>
      <c r="CQ176" s="30"/>
      <c r="CR176" s="22"/>
      <c r="CS176" s="22"/>
      <c r="CT176" s="22"/>
      <c r="CU176">
        <f t="shared" si="160"/>
        <v>0</v>
      </c>
      <c r="CV176">
        <f t="shared" si="161"/>
        <v>0</v>
      </c>
      <c r="CW176">
        <f t="shared" si="162"/>
        <v>0</v>
      </c>
      <c r="CX176">
        <f t="shared" si="163"/>
        <v>0</v>
      </c>
      <c r="CZ176" s="35" t="e">
        <f t="shared" si="164"/>
        <v>#DIV/0!</v>
      </c>
      <c r="DA176" s="35" t="e">
        <f t="shared" si="165"/>
        <v>#DIV/0!</v>
      </c>
      <c r="DB176" s="35" t="e">
        <f t="shared" si="166"/>
        <v>#DIV/0!</v>
      </c>
      <c r="DN176" s="2"/>
    </row>
    <row r="177" spans="1:118" ht="114" customHeight="1" x14ac:dyDescent="0.25">
      <c r="A177" s="17" t="s">
        <v>61</v>
      </c>
      <c r="B177" s="67">
        <v>333</v>
      </c>
      <c r="C177" s="67" t="s">
        <v>160</v>
      </c>
      <c r="D177" s="52" t="s">
        <v>498</v>
      </c>
      <c r="E177" s="63">
        <v>5</v>
      </c>
      <c r="F177" s="63">
        <v>2</v>
      </c>
      <c r="G177" s="83">
        <v>10</v>
      </c>
      <c r="H177" s="63">
        <f>(K177+M177+O177+Q177+S177)/5</f>
        <v>3.4</v>
      </c>
      <c r="I177" s="63">
        <f>(L177+N177+P177+R177+T177)/5</f>
        <v>1.6</v>
      </c>
      <c r="J177" s="76">
        <f>H177*I177</f>
        <v>5.44</v>
      </c>
      <c r="K177" s="63">
        <v>4</v>
      </c>
      <c r="L177" s="63">
        <v>2</v>
      </c>
      <c r="M177" s="63">
        <v>4</v>
      </c>
      <c r="N177" s="63">
        <v>2</v>
      </c>
      <c r="O177" s="63">
        <v>3</v>
      </c>
      <c r="P177" s="63">
        <v>1</v>
      </c>
      <c r="Q177" s="63">
        <v>2</v>
      </c>
      <c r="R177" s="63">
        <v>1</v>
      </c>
      <c r="S177" s="63">
        <v>4</v>
      </c>
      <c r="T177" s="63">
        <v>2</v>
      </c>
      <c r="U177" s="52" t="s">
        <v>233</v>
      </c>
      <c r="V177" s="68">
        <v>42614</v>
      </c>
      <c r="W177" s="111" t="s">
        <v>672</v>
      </c>
      <c r="X177" s="65" t="s">
        <v>635</v>
      </c>
      <c r="Y177" s="88" t="s">
        <v>659</v>
      </c>
      <c r="Z177" s="52" t="s">
        <v>497</v>
      </c>
      <c r="AA177" s="30"/>
      <c r="AB177" s="30"/>
      <c r="AC177" s="30"/>
      <c r="AD177" s="22"/>
      <c r="AE177" s="22"/>
      <c r="AF177" s="22"/>
      <c r="AG177" s="30"/>
      <c r="AH177" s="30"/>
      <c r="AI177" s="30"/>
      <c r="AJ177" s="22"/>
      <c r="AK177" s="22"/>
      <c r="AL177" s="22"/>
      <c r="AM177" s="30"/>
      <c r="AN177" s="30"/>
      <c r="AO177" s="30"/>
      <c r="AP177" s="22"/>
      <c r="AQ177" s="22"/>
      <c r="AR177" s="22"/>
      <c r="AS177" s="30"/>
      <c r="AT177" s="30"/>
      <c r="AU177" s="30"/>
      <c r="AV177" s="22"/>
      <c r="AW177" s="22"/>
      <c r="AX177" s="22"/>
      <c r="AY177" s="30"/>
      <c r="AZ177" s="30"/>
      <c r="BA177" s="30"/>
      <c r="BB177" s="22"/>
      <c r="BC177" s="22"/>
      <c r="BD177" s="22"/>
      <c r="BE177" s="30">
        <v>3</v>
      </c>
      <c r="BF177" s="30">
        <v>3</v>
      </c>
      <c r="BG177" s="30">
        <v>9</v>
      </c>
      <c r="BH177" s="22">
        <v>3</v>
      </c>
      <c r="BI177" s="22">
        <v>3</v>
      </c>
      <c r="BJ177" s="22">
        <v>9</v>
      </c>
      <c r="BK177" s="30">
        <v>3</v>
      </c>
      <c r="BL177" s="30">
        <v>3</v>
      </c>
      <c r="BM177" s="30">
        <v>9</v>
      </c>
      <c r="BN177" s="22">
        <v>3</v>
      </c>
      <c r="BO177" s="22">
        <v>3</v>
      </c>
      <c r="BP177" s="22">
        <v>9</v>
      </c>
      <c r="BQ177" s="30">
        <v>3</v>
      </c>
      <c r="BR177" s="30">
        <v>3</v>
      </c>
      <c r="BS177" s="30">
        <v>9</v>
      </c>
      <c r="BT177" s="22">
        <v>3</v>
      </c>
      <c r="BU177" s="22">
        <v>3</v>
      </c>
      <c r="BV177" s="22">
        <v>9</v>
      </c>
      <c r="BW177" s="30">
        <v>5</v>
      </c>
      <c r="BX177" s="30">
        <v>2</v>
      </c>
      <c r="BY177" s="30">
        <v>10</v>
      </c>
      <c r="BZ177" s="22">
        <v>5</v>
      </c>
      <c r="CA177" s="22">
        <v>2</v>
      </c>
      <c r="CB177" s="22">
        <v>10</v>
      </c>
      <c r="CC177" s="30">
        <v>5</v>
      </c>
      <c r="CD177" s="30">
        <v>2</v>
      </c>
      <c r="CE177" s="30">
        <v>10</v>
      </c>
      <c r="CF177" s="22">
        <v>5</v>
      </c>
      <c r="CG177" s="22">
        <v>2</v>
      </c>
      <c r="CH177" s="22">
        <v>10</v>
      </c>
      <c r="CI177" s="30">
        <v>5</v>
      </c>
      <c r="CJ177" s="30">
        <v>2</v>
      </c>
      <c r="CK177" s="30">
        <v>10</v>
      </c>
      <c r="CL177" s="22">
        <v>5</v>
      </c>
      <c r="CM177" s="22">
        <v>2</v>
      </c>
      <c r="CN177" s="22">
        <v>10</v>
      </c>
      <c r="CO177" s="30">
        <v>5</v>
      </c>
      <c r="CP177" s="30">
        <v>2</v>
      </c>
      <c r="CQ177" s="30">
        <v>10</v>
      </c>
      <c r="CR177" s="22">
        <v>5</v>
      </c>
      <c r="CS177" s="22">
        <v>2</v>
      </c>
      <c r="CT177" s="22">
        <v>10</v>
      </c>
      <c r="CU177">
        <f t="shared" si="160"/>
        <v>58</v>
      </c>
      <c r="CV177">
        <f t="shared" si="161"/>
        <v>34</v>
      </c>
      <c r="CW177">
        <f t="shared" si="162"/>
        <v>134</v>
      </c>
      <c r="CX177">
        <f t="shared" si="163"/>
        <v>14</v>
      </c>
      <c r="CZ177" s="35">
        <f t="shared" si="164"/>
        <v>4.1428571428571432</v>
      </c>
      <c r="DA177" s="35">
        <f t="shared" si="165"/>
        <v>2.4285714285714284</v>
      </c>
      <c r="DB177" s="35">
        <f t="shared" si="166"/>
        <v>9.5714285714285712</v>
      </c>
      <c r="DN177" s="2">
        <v>5</v>
      </c>
    </row>
    <row r="178" spans="1:118" ht="104.25" hidden="1" customHeight="1" x14ac:dyDescent="0.25">
      <c r="A178" s="184" t="s">
        <v>60</v>
      </c>
      <c r="B178" s="167">
        <v>346</v>
      </c>
      <c r="C178" s="167" t="s">
        <v>219</v>
      </c>
      <c r="D178" s="52" t="s">
        <v>499</v>
      </c>
      <c r="E178" s="116">
        <v>5</v>
      </c>
      <c r="F178" s="116">
        <v>2</v>
      </c>
      <c r="G178" s="123">
        <v>10</v>
      </c>
      <c r="H178" s="116">
        <f>(K178+M178+O178+Q178+S178)/5</f>
        <v>3.2</v>
      </c>
      <c r="I178" s="114">
        <f>(L178+N178+P178+R178+T178)/5</f>
        <v>1.6</v>
      </c>
      <c r="J178" s="123">
        <f>H178*I178</f>
        <v>5.120000000000001</v>
      </c>
      <c r="K178" s="116">
        <v>4</v>
      </c>
      <c r="L178" s="116">
        <v>2</v>
      </c>
      <c r="M178" s="116">
        <v>3</v>
      </c>
      <c r="N178" s="116">
        <v>2</v>
      </c>
      <c r="O178" s="116">
        <v>3</v>
      </c>
      <c r="P178" s="116">
        <v>1</v>
      </c>
      <c r="Q178" s="116">
        <v>3</v>
      </c>
      <c r="R178" s="116">
        <v>1</v>
      </c>
      <c r="S178" s="116">
        <v>3</v>
      </c>
      <c r="T178" s="116">
        <v>2</v>
      </c>
      <c r="U178" s="52" t="s">
        <v>270</v>
      </c>
      <c r="V178" s="52" t="s">
        <v>140</v>
      </c>
      <c r="W178" s="52" t="s">
        <v>622</v>
      </c>
      <c r="X178" s="65" t="s">
        <v>635</v>
      </c>
      <c r="Y178" s="52" t="s">
        <v>227</v>
      </c>
      <c r="Z178" s="52" t="s">
        <v>503</v>
      </c>
      <c r="AA178" s="131"/>
      <c r="AB178" s="131"/>
      <c r="AC178" s="131"/>
      <c r="AD178" s="129"/>
      <c r="AE178" s="129"/>
      <c r="AF178" s="129"/>
      <c r="AG178" s="131"/>
      <c r="AH178" s="131"/>
      <c r="AI178" s="131"/>
      <c r="AJ178" s="129"/>
      <c r="AK178" s="129"/>
      <c r="AL178" s="129"/>
      <c r="AM178" s="131"/>
      <c r="AN178" s="131"/>
      <c r="AO178" s="131"/>
      <c r="AP178" s="129"/>
      <c r="AQ178" s="129"/>
      <c r="AR178" s="129"/>
      <c r="AS178" s="131"/>
      <c r="AT178" s="131"/>
      <c r="AU178" s="131"/>
      <c r="AV178" s="129"/>
      <c r="AW178" s="129"/>
      <c r="AX178" s="129"/>
      <c r="AY178" s="131"/>
      <c r="AZ178" s="131"/>
      <c r="BA178" s="131"/>
      <c r="BB178" s="129"/>
      <c r="BC178" s="129"/>
      <c r="BD178" s="129"/>
      <c r="BE178" s="131">
        <v>3</v>
      </c>
      <c r="BF178" s="131">
        <v>3</v>
      </c>
      <c r="BG178" s="131">
        <v>9</v>
      </c>
      <c r="BH178" s="129">
        <v>3</v>
      </c>
      <c r="BI178" s="129">
        <v>3</v>
      </c>
      <c r="BJ178" s="129">
        <v>9</v>
      </c>
      <c r="BK178" s="131">
        <v>3</v>
      </c>
      <c r="BL178" s="131">
        <v>3</v>
      </c>
      <c r="BM178" s="131">
        <v>9</v>
      </c>
      <c r="BN178" s="129">
        <v>3</v>
      </c>
      <c r="BO178" s="129">
        <v>3</v>
      </c>
      <c r="BP178" s="129">
        <v>9</v>
      </c>
      <c r="BQ178" s="131">
        <v>3</v>
      </c>
      <c r="BR178" s="131">
        <v>3</v>
      </c>
      <c r="BS178" s="131">
        <v>9</v>
      </c>
      <c r="BT178" s="129">
        <v>3</v>
      </c>
      <c r="BU178" s="129">
        <v>3</v>
      </c>
      <c r="BV178" s="129">
        <v>9</v>
      </c>
      <c r="BW178" s="131">
        <v>5</v>
      </c>
      <c r="BX178" s="131">
        <v>2</v>
      </c>
      <c r="BY178" s="131">
        <v>10</v>
      </c>
      <c r="BZ178" s="129">
        <v>5</v>
      </c>
      <c r="CA178" s="129">
        <v>2</v>
      </c>
      <c r="CB178" s="129">
        <v>10</v>
      </c>
      <c r="CC178" s="131">
        <v>5</v>
      </c>
      <c r="CD178" s="131">
        <v>2</v>
      </c>
      <c r="CE178" s="131">
        <v>10</v>
      </c>
      <c r="CF178" s="129">
        <v>5</v>
      </c>
      <c r="CG178" s="129">
        <v>2</v>
      </c>
      <c r="CH178" s="129">
        <v>10</v>
      </c>
      <c r="CI178" s="131">
        <v>5</v>
      </c>
      <c r="CJ178" s="131">
        <v>2</v>
      </c>
      <c r="CK178" s="131">
        <v>10</v>
      </c>
      <c r="CL178" s="129">
        <v>5</v>
      </c>
      <c r="CM178" s="129">
        <v>2</v>
      </c>
      <c r="CN178" s="129">
        <v>10</v>
      </c>
      <c r="CO178" s="131">
        <v>5</v>
      </c>
      <c r="CP178" s="131">
        <v>2</v>
      </c>
      <c r="CQ178" s="131">
        <v>10</v>
      </c>
      <c r="CR178" s="129">
        <v>5</v>
      </c>
      <c r="CS178" s="129">
        <v>2</v>
      </c>
      <c r="CT178" s="129">
        <v>10</v>
      </c>
      <c r="CU178">
        <f t="shared" si="160"/>
        <v>58</v>
      </c>
      <c r="CV178">
        <f t="shared" si="161"/>
        <v>34</v>
      </c>
      <c r="CW178">
        <f t="shared" si="162"/>
        <v>134</v>
      </c>
      <c r="CX178">
        <f t="shared" si="163"/>
        <v>14</v>
      </c>
      <c r="CZ178" s="35">
        <f t="shared" si="164"/>
        <v>4.1428571428571432</v>
      </c>
      <c r="DA178" s="35">
        <f t="shared" si="165"/>
        <v>2.4285714285714284</v>
      </c>
      <c r="DB178" s="35">
        <f t="shared" si="166"/>
        <v>9.5714285714285712</v>
      </c>
      <c r="DN178" s="165">
        <v>5</v>
      </c>
    </row>
    <row r="179" spans="1:118" ht="123.75" hidden="1" customHeight="1" x14ac:dyDescent="0.25">
      <c r="A179" s="185"/>
      <c r="B179" s="147"/>
      <c r="C179" s="147"/>
      <c r="D179" s="52" t="s">
        <v>502</v>
      </c>
      <c r="E179" s="121"/>
      <c r="F179" s="121"/>
      <c r="G179" s="123"/>
      <c r="H179" s="119">
        <f>(K179+M179+O179+Q179+S179)/5</f>
        <v>0</v>
      </c>
      <c r="I179" s="121"/>
      <c r="J179" s="123"/>
      <c r="K179" s="119"/>
      <c r="L179" s="119"/>
      <c r="M179" s="119"/>
      <c r="N179" s="119"/>
      <c r="O179" s="119"/>
      <c r="P179" s="119"/>
      <c r="Q179" s="119"/>
      <c r="R179" s="119"/>
      <c r="S179" s="119"/>
      <c r="T179" s="119"/>
      <c r="U179" s="52" t="s">
        <v>270</v>
      </c>
      <c r="V179" s="52" t="s">
        <v>140</v>
      </c>
      <c r="W179" s="52"/>
      <c r="X179" s="52"/>
      <c r="Y179" s="52" t="s">
        <v>227</v>
      </c>
      <c r="Z179" s="52" t="s">
        <v>452</v>
      </c>
      <c r="AA179" s="132"/>
      <c r="AB179" s="132"/>
      <c r="AC179" s="132"/>
      <c r="AD179" s="174"/>
      <c r="AE179" s="174"/>
      <c r="AF179" s="174"/>
      <c r="AG179" s="132"/>
      <c r="AH179" s="132"/>
      <c r="AI179" s="132"/>
      <c r="AJ179" s="174"/>
      <c r="AK179" s="174"/>
      <c r="AL179" s="174"/>
      <c r="AM179" s="132"/>
      <c r="AN179" s="132"/>
      <c r="AO179" s="132"/>
      <c r="AP179" s="174"/>
      <c r="AQ179" s="174"/>
      <c r="AR179" s="174"/>
      <c r="AS179" s="132"/>
      <c r="AT179" s="132"/>
      <c r="AU179" s="132"/>
      <c r="AV179" s="174"/>
      <c r="AW179" s="174"/>
      <c r="AX179" s="174"/>
      <c r="AY179" s="132"/>
      <c r="AZ179" s="132"/>
      <c r="BA179" s="132"/>
      <c r="BB179" s="174"/>
      <c r="BC179" s="174"/>
      <c r="BD179" s="174"/>
      <c r="BE179" s="132"/>
      <c r="BF179" s="132"/>
      <c r="BG179" s="132"/>
      <c r="BH179" s="174"/>
      <c r="BI179" s="174"/>
      <c r="BJ179" s="174"/>
      <c r="BK179" s="132"/>
      <c r="BL179" s="132"/>
      <c r="BM179" s="132"/>
      <c r="BN179" s="174"/>
      <c r="BO179" s="174"/>
      <c r="BP179" s="174"/>
      <c r="BQ179" s="132"/>
      <c r="BR179" s="132"/>
      <c r="BS179" s="132"/>
      <c r="BT179" s="174"/>
      <c r="BU179" s="174"/>
      <c r="BV179" s="174"/>
      <c r="BW179" s="132"/>
      <c r="BX179" s="132"/>
      <c r="BY179" s="132"/>
      <c r="BZ179" s="174"/>
      <c r="CA179" s="174"/>
      <c r="CB179" s="174"/>
      <c r="CC179" s="132"/>
      <c r="CD179" s="132"/>
      <c r="CE179" s="132"/>
      <c r="CF179" s="174"/>
      <c r="CG179" s="174"/>
      <c r="CH179" s="174"/>
      <c r="CI179" s="132"/>
      <c r="CJ179" s="132"/>
      <c r="CK179" s="132"/>
      <c r="CL179" s="174"/>
      <c r="CM179" s="174"/>
      <c r="CN179" s="174"/>
      <c r="CO179" s="132"/>
      <c r="CP179" s="132"/>
      <c r="CQ179" s="132"/>
      <c r="CR179" s="174"/>
      <c r="CS179" s="174"/>
      <c r="CT179" s="174"/>
      <c r="CU179">
        <f t="shared" si="160"/>
        <v>0</v>
      </c>
      <c r="CV179">
        <f t="shared" si="161"/>
        <v>0</v>
      </c>
      <c r="CW179">
        <f t="shared" si="162"/>
        <v>0</v>
      </c>
      <c r="CX179">
        <f t="shared" si="163"/>
        <v>0</v>
      </c>
      <c r="CZ179" s="35" t="e">
        <f t="shared" si="164"/>
        <v>#DIV/0!</v>
      </c>
      <c r="DA179" s="35" t="e">
        <f t="shared" si="165"/>
        <v>#DIV/0!</v>
      </c>
      <c r="DB179" s="35" t="e">
        <f t="shared" si="166"/>
        <v>#DIV/0!</v>
      </c>
      <c r="DN179" s="183"/>
    </row>
    <row r="180" spans="1:118" ht="123.75" hidden="1" customHeight="1" x14ac:dyDescent="0.25">
      <c r="A180" s="185"/>
      <c r="B180" s="148"/>
      <c r="C180" s="148"/>
      <c r="D180" s="52" t="s">
        <v>501</v>
      </c>
      <c r="E180" s="115"/>
      <c r="F180" s="115"/>
      <c r="G180" s="125"/>
      <c r="H180" s="117">
        <f>(K180+M180+O180+Q180+S180)/5</f>
        <v>0</v>
      </c>
      <c r="I180" s="115"/>
      <c r="J180" s="123"/>
      <c r="K180" s="117"/>
      <c r="L180" s="117"/>
      <c r="M180" s="117"/>
      <c r="N180" s="117"/>
      <c r="O180" s="117"/>
      <c r="P180" s="117"/>
      <c r="Q180" s="117"/>
      <c r="R180" s="117"/>
      <c r="S180" s="117"/>
      <c r="T180" s="117"/>
      <c r="U180" s="52" t="s">
        <v>500</v>
      </c>
      <c r="V180" s="52" t="s">
        <v>140</v>
      </c>
      <c r="W180" s="52"/>
      <c r="X180" s="52"/>
      <c r="Y180" s="52" t="s">
        <v>227</v>
      </c>
      <c r="Z180" s="52" t="s">
        <v>504</v>
      </c>
      <c r="AA180" s="162"/>
      <c r="AB180" s="162"/>
      <c r="AC180" s="162"/>
      <c r="AD180" s="130"/>
      <c r="AE180" s="130"/>
      <c r="AF180" s="130"/>
      <c r="AG180" s="162"/>
      <c r="AH180" s="162"/>
      <c r="AI180" s="162"/>
      <c r="AJ180" s="130"/>
      <c r="AK180" s="130"/>
      <c r="AL180" s="130"/>
      <c r="AM180" s="162"/>
      <c r="AN180" s="162"/>
      <c r="AO180" s="162"/>
      <c r="AP180" s="130"/>
      <c r="AQ180" s="130"/>
      <c r="AR180" s="130"/>
      <c r="AS180" s="162"/>
      <c r="AT180" s="162"/>
      <c r="AU180" s="162"/>
      <c r="AV180" s="130"/>
      <c r="AW180" s="130"/>
      <c r="AX180" s="130"/>
      <c r="AY180" s="162"/>
      <c r="AZ180" s="162"/>
      <c r="BA180" s="162"/>
      <c r="BB180" s="130"/>
      <c r="BC180" s="130"/>
      <c r="BD180" s="130"/>
      <c r="BE180" s="162"/>
      <c r="BF180" s="162"/>
      <c r="BG180" s="162"/>
      <c r="BH180" s="130"/>
      <c r="BI180" s="130"/>
      <c r="BJ180" s="130"/>
      <c r="BK180" s="162"/>
      <c r="BL180" s="162"/>
      <c r="BM180" s="162"/>
      <c r="BN180" s="130"/>
      <c r="BO180" s="130"/>
      <c r="BP180" s="130"/>
      <c r="BQ180" s="162"/>
      <c r="BR180" s="162"/>
      <c r="BS180" s="162"/>
      <c r="BT180" s="130"/>
      <c r="BU180" s="130"/>
      <c r="BV180" s="130"/>
      <c r="BW180" s="162"/>
      <c r="BX180" s="162"/>
      <c r="BY180" s="162"/>
      <c r="BZ180" s="130"/>
      <c r="CA180" s="130"/>
      <c r="CB180" s="130"/>
      <c r="CC180" s="162"/>
      <c r="CD180" s="162"/>
      <c r="CE180" s="162"/>
      <c r="CF180" s="130"/>
      <c r="CG180" s="130"/>
      <c r="CH180" s="130"/>
      <c r="CI180" s="162"/>
      <c r="CJ180" s="162"/>
      <c r="CK180" s="162"/>
      <c r="CL180" s="130"/>
      <c r="CM180" s="130"/>
      <c r="CN180" s="130"/>
      <c r="CO180" s="162"/>
      <c r="CP180" s="162"/>
      <c r="CQ180" s="162"/>
      <c r="CR180" s="130"/>
      <c r="CS180" s="130"/>
      <c r="CT180" s="130"/>
      <c r="CU180">
        <f t="shared" ref="CU180:CU240" si="171">AA180+AD180+AG180+AJ180+AM180+AP180+AS180+AV180+AY180+BB180+BE180+BH180+BK180+BN180+BQ180+BT180+BW180+BZ180+CC180+CF180+CI180+CL180+CO180+CR180</f>
        <v>0</v>
      </c>
      <c r="CV180">
        <f t="shared" ref="CV180:CV240" si="172">AB180+AE180+AH180+AK180+AN180+AQ180+AT180+AW180+AZ180+BC180+BF180+BI180+BL180+BO180+BR180+BU180+BX180+CA180+CD180+CG180+CJ180+CM180+CP180+CS180</f>
        <v>0</v>
      </c>
      <c r="CW180">
        <f t="shared" ref="CW180:CW240" si="173">AC180+AF180+AI180+AL180+AO180+AR180+AU180+AX180+BA180+BD180+BG180+BJ180+BM180+BP180+BS180+BV180+BY180+CB180+CE180+CH180+CK180+CN180+CQ180+CT180</f>
        <v>0</v>
      </c>
      <c r="CX180">
        <f t="shared" ref="CX180:CX240" si="174">IF(AA180&gt;0,1)+IF(AD180&gt;0,1)+IF(AG180&gt;0,1)+IF(AJ180&gt;0,1)+IF(AM180&gt;0,1)+IF(AP180&gt;0,1)+IF(AS180&gt;0,1)+IF(AV180&gt;0,1)+IF(AY180&gt;0,1)+IF(BB180&gt;0,1)+IF(BE180&gt;0,1)+IF(BH180&gt;0,1)+IF(BK180&gt;0,1)+IF(BN180&gt;0,1)+IF(BQ180&gt;0,1)+IF(BT180&gt;0,1)+IF(BW180&gt;0,1)+IF(BZ180&gt;0,1)+IF(CC180&gt;0,1)+IF(CF180&gt;0,1)+IF(CI180&gt;0,1)+IF(CL180&gt;0,1)+IF(CO180&gt;0,1)+IF(CR180&gt;0,1)</f>
        <v>0</v>
      </c>
      <c r="CZ180" s="35" t="e">
        <f t="shared" ref="CZ180:CZ240" si="175">CU180/$CX180</f>
        <v>#DIV/0!</v>
      </c>
      <c r="DA180" s="35" t="e">
        <f t="shared" ref="DA180:DA240" si="176">CV180/$CX180</f>
        <v>#DIV/0!</v>
      </c>
      <c r="DB180" s="35" t="e">
        <f t="shared" ref="DB180:DB240" si="177">CW180/$CX180</f>
        <v>#DIV/0!</v>
      </c>
      <c r="DN180" s="166"/>
    </row>
    <row r="181" spans="1:118" ht="123.75" customHeight="1" x14ac:dyDescent="0.25">
      <c r="A181" s="191"/>
      <c r="B181" s="67">
        <v>347</v>
      </c>
      <c r="C181" s="67" t="s">
        <v>162</v>
      </c>
      <c r="D181" s="52" t="s">
        <v>505</v>
      </c>
      <c r="E181" s="63">
        <f>CZ181</f>
        <v>3</v>
      </c>
      <c r="F181" s="63">
        <v>3</v>
      </c>
      <c r="G181" s="77">
        <v>6</v>
      </c>
      <c r="H181" s="63">
        <f>(K181+M181+O181+Q181+S181)/5</f>
        <v>3</v>
      </c>
      <c r="I181" s="63">
        <f>(L181+N181+P181+R181+T181)/5</f>
        <v>1.4</v>
      </c>
      <c r="J181" s="76">
        <f>H181*I181</f>
        <v>4.1999999999999993</v>
      </c>
      <c r="K181" s="63">
        <v>3</v>
      </c>
      <c r="L181" s="63">
        <v>2</v>
      </c>
      <c r="M181" s="63">
        <v>3</v>
      </c>
      <c r="N181" s="63">
        <v>1</v>
      </c>
      <c r="O181" s="63">
        <v>3</v>
      </c>
      <c r="P181" s="63">
        <v>1</v>
      </c>
      <c r="Q181" s="63">
        <v>3</v>
      </c>
      <c r="R181" s="63">
        <v>1</v>
      </c>
      <c r="S181" s="63">
        <v>3</v>
      </c>
      <c r="T181" s="63">
        <v>2</v>
      </c>
      <c r="U181" s="52" t="s">
        <v>270</v>
      </c>
      <c r="V181" s="68">
        <v>42614</v>
      </c>
      <c r="W181" s="111" t="s">
        <v>672</v>
      </c>
      <c r="X181" s="65" t="s">
        <v>635</v>
      </c>
      <c r="Y181" s="65" t="s">
        <v>659</v>
      </c>
      <c r="Z181" s="52" t="s">
        <v>497</v>
      </c>
      <c r="AA181" s="30"/>
      <c r="AB181" s="30"/>
      <c r="AC181" s="30"/>
      <c r="AD181" s="22"/>
      <c r="AE181" s="22"/>
      <c r="AF181" s="22"/>
      <c r="AG181" s="30"/>
      <c r="AH181" s="30"/>
      <c r="AI181" s="30"/>
      <c r="AJ181" s="22"/>
      <c r="AK181" s="22"/>
      <c r="AL181" s="22"/>
      <c r="AM181" s="30"/>
      <c r="AN181" s="30"/>
      <c r="AO181" s="30"/>
      <c r="AP181" s="22"/>
      <c r="AQ181" s="22"/>
      <c r="AR181" s="22"/>
      <c r="AS181" s="30"/>
      <c r="AT181" s="30"/>
      <c r="AU181" s="30"/>
      <c r="AV181" s="22"/>
      <c r="AW181" s="22"/>
      <c r="AX181" s="22"/>
      <c r="AY181" s="30"/>
      <c r="AZ181" s="30"/>
      <c r="BA181" s="30"/>
      <c r="BB181" s="22"/>
      <c r="BC181" s="22"/>
      <c r="BD181" s="22"/>
      <c r="BE181" s="30">
        <v>3</v>
      </c>
      <c r="BF181" s="30">
        <v>3</v>
      </c>
      <c r="BG181" s="30">
        <v>9</v>
      </c>
      <c r="BH181" s="22">
        <v>3</v>
      </c>
      <c r="BI181" s="22">
        <v>3</v>
      </c>
      <c r="BJ181" s="22">
        <v>9</v>
      </c>
      <c r="BK181" s="30">
        <v>3</v>
      </c>
      <c r="BL181" s="30">
        <v>3</v>
      </c>
      <c r="BM181" s="30">
        <v>9</v>
      </c>
      <c r="BN181" s="22">
        <v>3</v>
      </c>
      <c r="BO181" s="22">
        <v>3</v>
      </c>
      <c r="BP181" s="22">
        <v>9</v>
      </c>
      <c r="BQ181" s="30">
        <v>3</v>
      </c>
      <c r="BR181" s="30">
        <v>3</v>
      </c>
      <c r="BS181" s="30">
        <v>9</v>
      </c>
      <c r="BT181" s="22">
        <v>3</v>
      </c>
      <c r="BU181" s="22">
        <v>3</v>
      </c>
      <c r="BV181" s="22">
        <v>9</v>
      </c>
      <c r="BW181" s="30">
        <v>3</v>
      </c>
      <c r="BX181" s="30">
        <v>2</v>
      </c>
      <c r="BY181" s="30">
        <v>6</v>
      </c>
      <c r="BZ181" s="22">
        <v>3</v>
      </c>
      <c r="CA181" s="22">
        <v>2</v>
      </c>
      <c r="CB181" s="22">
        <v>6</v>
      </c>
      <c r="CC181" s="30">
        <v>3</v>
      </c>
      <c r="CD181" s="30">
        <v>2</v>
      </c>
      <c r="CE181" s="30">
        <v>6</v>
      </c>
      <c r="CF181" s="22">
        <v>3</v>
      </c>
      <c r="CG181" s="22">
        <v>2</v>
      </c>
      <c r="CH181" s="22">
        <v>6</v>
      </c>
      <c r="CI181" s="30">
        <v>3</v>
      </c>
      <c r="CJ181" s="30">
        <v>2</v>
      </c>
      <c r="CK181" s="30">
        <v>6</v>
      </c>
      <c r="CL181" s="22">
        <v>3</v>
      </c>
      <c r="CM181" s="22">
        <v>2</v>
      </c>
      <c r="CN181" s="22">
        <v>6</v>
      </c>
      <c r="CO181" s="30">
        <v>3</v>
      </c>
      <c r="CP181" s="30">
        <v>2</v>
      </c>
      <c r="CQ181" s="30">
        <v>6</v>
      </c>
      <c r="CR181" s="22">
        <v>3</v>
      </c>
      <c r="CS181" s="22">
        <v>2</v>
      </c>
      <c r="CT181" s="22">
        <v>6</v>
      </c>
      <c r="CU181">
        <f t="shared" si="171"/>
        <v>42</v>
      </c>
      <c r="CV181">
        <f t="shared" si="172"/>
        <v>34</v>
      </c>
      <c r="CW181">
        <f t="shared" si="173"/>
        <v>102</v>
      </c>
      <c r="CX181">
        <f t="shared" si="174"/>
        <v>14</v>
      </c>
      <c r="CZ181" s="35">
        <f t="shared" si="175"/>
        <v>3</v>
      </c>
      <c r="DA181" s="35">
        <f t="shared" si="176"/>
        <v>2.4285714285714284</v>
      </c>
      <c r="DB181" s="35">
        <f t="shared" si="177"/>
        <v>7.2857142857142856</v>
      </c>
      <c r="DN181" s="2">
        <v>5</v>
      </c>
    </row>
    <row r="182" spans="1:118" ht="123.75" customHeight="1" x14ac:dyDescent="0.25">
      <c r="A182" s="191" t="s">
        <v>26</v>
      </c>
      <c r="B182" s="167">
        <v>364</v>
      </c>
      <c r="C182" s="167" t="s">
        <v>643</v>
      </c>
      <c r="D182" s="52" t="s">
        <v>506</v>
      </c>
      <c r="E182" s="116">
        <v>6</v>
      </c>
      <c r="F182" s="116">
        <v>1</v>
      </c>
      <c r="G182" s="123">
        <v>6</v>
      </c>
      <c r="H182" s="116">
        <f>(K182+M182+O182+Q182+S182)/5</f>
        <v>3.6</v>
      </c>
      <c r="I182" s="116">
        <f>(L182+N182+P182+R182+T182)/5</f>
        <v>1.6</v>
      </c>
      <c r="J182" s="124">
        <f>H182*I182</f>
        <v>5.7600000000000007</v>
      </c>
      <c r="K182" s="116">
        <v>4</v>
      </c>
      <c r="L182" s="116">
        <v>2</v>
      </c>
      <c r="M182" s="116">
        <v>4</v>
      </c>
      <c r="N182" s="116">
        <v>2</v>
      </c>
      <c r="O182" s="116">
        <v>4</v>
      </c>
      <c r="P182" s="116">
        <v>2</v>
      </c>
      <c r="Q182" s="116">
        <v>3</v>
      </c>
      <c r="R182" s="116">
        <v>1</v>
      </c>
      <c r="S182" s="116">
        <v>3</v>
      </c>
      <c r="T182" s="116">
        <v>1</v>
      </c>
      <c r="U182" s="52" t="s">
        <v>270</v>
      </c>
      <c r="V182" s="68">
        <v>42614</v>
      </c>
      <c r="W182" s="111" t="s">
        <v>672</v>
      </c>
      <c r="X182" s="65" t="s">
        <v>635</v>
      </c>
      <c r="Y182" s="65" t="s">
        <v>659</v>
      </c>
      <c r="Z182" s="52" t="s">
        <v>493</v>
      </c>
      <c r="AA182" s="131"/>
      <c r="AB182" s="131"/>
      <c r="AC182" s="131"/>
      <c r="AD182" s="129"/>
      <c r="AE182" s="129"/>
      <c r="AF182" s="129"/>
      <c r="AG182" s="131"/>
      <c r="AH182" s="131"/>
      <c r="AI182" s="131"/>
      <c r="AJ182" s="129"/>
      <c r="AK182" s="129"/>
      <c r="AL182" s="129"/>
      <c r="AM182" s="131"/>
      <c r="AN182" s="131"/>
      <c r="AO182" s="131"/>
      <c r="AP182" s="129"/>
      <c r="AQ182" s="129"/>
      <c r="AR182" s="129"/>
      <c r="AS182" s="131"/>
      <c r="AT182" s="131"/>
      <c r="AU182" s="131"/>
      <c r="AV182" s="129"/>
      <c r="AW182" s="129"/>
      <c r="AX182" s="129"/>
      <c r="AY182" s="131"/>
      <c r="AZ182" s="131"/>
      <c r="BA182" s="131"/>
      <c r="BB182" s="129"/>
      <c r="BC182" s="129"/>
      <c r="BD182" s="129"/>
      <c r="BE182" s="131">
        <v>3</v>
      </c>
      <c r="BF182" s="131">
        <v>3</v>
      </c>
      <c r="BG182" s="131">
        <v>9</v>
      </c>
      <c r="BH182" s="129">
        <v>3</v>
      </c>
      <c r="BI182" s="129">
        <v>3</v>
      </c>
      <c r="BJ182" s="129">
        <v>9</v>
      </c>
      <c r="BK182" s="131">
        <v>3</v>
      </c>
      <c r="BL182" s="131">
        <v>3</v>
      </c>
      <c r="BM182" s="131">
        <v>9</v>
      </c>
      <c r="BN182" s="129">
        <v>3</v>
      </c>
      <c r="BO182" s="129">
        <v>3</v>
      </c>
      <c r="BP182" s="129">
        <v>9</v>
      </c>
      <c r="BQ182" s="131">
        <v>3</v>
      </c>
      <c r="BR182" s="131">
        <v>3</v>
      </c>
      <c r="BS182" s="131">
        <v>9</v>
      </c>
      <c r="BT182" s="129">
        <v>3</v>
      </c>
      <c r="BU182" s="129">
        <v>3</v>
      </c>
      <c r="BV182" s="129">
        <v>9</v>
      </c>
      <c r="BW182" s="131">
        <v>6</v>
      </c>
      <c r="BX182" s="131">
        <v>1</v>
      </c>
      <c r="BY182" s="131">
        <v>6</v>
      </c>
      <c r="BZ182" s="129">
        <v>6</v>
      </c>
      <c r="CA182" s="129">
        <v>1</v>
      </c>
      <c r="CB182" s="129">
        <v>6</v>
      </c>
      <c r="CC182" s="131">
        <v>6</v>
      </c>
      <c r="CD182" s="131">
        <v>1</v>
      </c>
      <c r="CE182" s="131">
        <v>6</v>
      </c>
      <c r="CF182" s="129">
        <v>6</v>
      </c>
      <c r="CG182" s="129">
        <v>1</v>
      </c>
      <c r="CH182" s="129">
        <v>6</v>
      </c>
      <c r="CI182" s="131">
        <v>6</v>
      </c>
      <c r="CJ182" s="131">
        <v>1</v>
      </c>
      <c r="CK182" s="131">
        <v>6</v>
      </c>
      <c r="CL182" s="129">
        <v>6</v>
      </c>
      <c r="CM182" s="129">
        <v>1</v>
      </c>
      <c r="CN182" s="129">
        <v>6</v>
      </c>
      <c r="CO182" s="131">
        <v>6</v>
      </c>
      <c r="CP182" s="131">
        <v>1</v>
      </c>
      <c r="CQ182" s="131">
        <v>6</v>
      </c>
      <c r="CR182" s="129">
        <v>6</v>
      </c>
      <c r="CS182" s="129">
        <v>1</v>
      </c>
      <c r="CT182" s="129">
        <v>6</v>
      </c>
      <c r="CU182">
        <f t="shared" si="171"/>
        <v>66</v>
      </c>
      <c r="CV182">
        <f t="shared" si="172"/>
        <v>26</v>
      </c>
      <c r="CW182">
        <f t="shared" si="173"/>
        <v>102</v>
      </c>
      <c r="CX182">
        <f t="shared" si="174"/>
        <v>14</v>
      </c>
      <c r="CZ182" s="35">
        <f t="shared" si="175"/>
        <v>4.7142857142857144</v>
      </c>
      <c r="DA182" s="35">
        <f t="shared" si="176"/>
        <v>1.8571428571428572</v>
      </c>
      <c r="DB182" s="35">
        <f t="shared" si="177"/>
        <v>7.2857142857142856</v>
      </c>
      <c r="DN182" s="165">
        <v>4</v>
      </c>
    </row>
    <row r="183" spans="1:118" ht="123.75" hidden="1" customHeight="1" x14ac:dyDescent="0.25">
      <c r="A183" s="185"/>
      <c r="B183" s="147"/>
      <c r="C183" s="147"/>
      <c r="D183" s="52" t="s">
        <v>507</v>
      </c>
      <c r="E183" s="115"/>
      <c r="F183" s="115"/>
      <c r="G183" s="125"/>
      <c r="H183" s="117">
        <f>(K183+M183+O183+Q183+S183)/5</f>
        <v>0</v>
      </c>
      <c r="I183" s="117"/>
      <c r="J183" s="125"/>
      <c r="K183" s="117"/>
      <c r="L183" s="117"/>
      <c r="M183" s="117"/>
      <c r="N183" s="117"/>
      <c r="O183" s="117"/>
      <c r="P183" s="117"/>
      <c r="Q183" s="117"/>
      <c r="R183" s="117"/>
      <c r="S183" s="117"/>
      <c r="T183" s="117"/>
      <c r="U183" s="52" t="s">
        <v>508</v>
      </c>
      <c r="V183" s="52" t="s">
        <v>140</v>
      </c>
      <c r="W183" s="52"/>
      <c r="X183" s="52"/>
      <c r="Y183" s="52" t="s">
        <v>227</v>
      </c>
      <c r="Z183" s="52" t="s">
        <v>504</v>
      </c>
      <c r="AA183" s="162"/>
      <c r="AB183" s="162"/>
      <c r="AC183" s="162"/>
      <c r="AD183" s="130"/>
      <c r="AE183" s="130"/>
      <c r="AF183" s="130"/>
      <c r="AG183" s="162"/>
      <c r="AH183" s="162"/>
      <c r="AI183" s="162"/>
      <c r="AJ183" s="130"/>
      <c r="AK183" s="130"/>
      <c r="AL183" s="130"/>
      <c r="AM183" s="162"/>
      <c r="AN183" s="162"/>
      <c r="AO183" s="162"/>
      <c r="AP183" s="130"/>
      <c r="AQ183" s="130"/>
      <c r="AR183" s="130"/>
      <c r="AS183" s="162"/>
      <c r="AT183" s="162"/>
      <c r="AU183" s="162"/>
      <c r="AV183" s="130"/>
      <c r="AW183" s="130"/>
      <c r="AX183" s="130"/>
      <c r="AY183" s="162"/>
      <c r="AZ183" s="162"/>
      <c r="BA183" s="162"/>
      <c r="BB183" s="130"/>
      <c r="BC183" s="130"/>
      <c r="BD183" s="130"/>
      <c r="BE183" s="162"/>
      <c r="BF183" s="162"/>
      <c r="BG183" s="162"/>
      <c r="BH183" s="130"/>
      <c r="BI183" s="130"/>
      <c r="BJ183" s="130"/>
      <c r="BK183" s="162"/>
      <c r="BL183" s="162"/>
      <c r="BM183" s="162"/>
      <c r="BN183" s="130"/>
      <c r="BO183" s="130"/>
      <c r="BP183" s="130"/>
      <c r="BQ183" s="162"/>
      <c r="BR183" s="162"/>
      <c r="BS183" s="162"/>
      <c r="BT183" s="130"/>
      <c r="BU183" s="130"/>
      <c r="BV183" s="130"/>
      <c r="BW183" s="162"/>
      <c r="BX183" s="162"/>
      <c r="BY183" s="162"/>
      <c r="BZ183" s="130"/>
      <c r="CA183" s="130"/>
      <c r="CB183" s="130"/>
      <c r="CC183" s="162"/>
      <c r="CD183" s="162"/>
      <c r="CE183" s="162"/>
      <c r="CF183" s="130"/>
      <c r="CG183" s="130"/>
      <c r="CH183" s="130"/>
      <c r="CI183" s="162"/>
      <c r="CJ183" s="162"/>
      <c r="CK183" s="162"/>
      <c r="CL183" s="130"/>
      <c r="CM183" s="130"/>
      <c r="CN183" s="130"/>
      <c r="CO183" s="162"/>
      <c r="CP183" s="162"/>
      <c r="CQ183" s="162"/>
      <c r="CR183" s="130"/>
      <c r="CS183" s="130"/>
      <c r="CT183" s="130"/>
      <c r="CU183">
        <f t="shared" si="171"/>
        <v>0</v>
      </c>
      <c r="CV183">
        <f t="shared" si="172"/>
        <v>0</v>
      </c>
      <c r="CW183">
        <f t="shared" si="173"/>
        <v>0</v>
      </c>
      <c r="CX183">
        <f t="shared" si="174"/>
        <v>0</v>
      </c>
      <c r="CZ183" s="35" t="e">
        <f t="shared" si="175"/>
        <v>#DIV/0!</v>
      </c>
      <c r="DA183" s="35" t="e">
        <f t="shared" si="176"/>
        <v>#DIV/0!</v>
      </c>
      <c r="DB183" s="35" t="e">
        <f t="shared" si="177"/>
        <v>#DIV/0!</v>
      </c>
      <c r="DN183" s="166"/>
    </row>
    <row r="184" spans="1:118" ht="123.75" hidden="1" customHeight="1" x14ac:dyDescent="0.25">
      <c r="A184" s="185"/>
      <c r="B184" s="167">
        <v>365</v>
      </c>
      <c r="C184" s="167" t="s">
        <v>644</v>
      </c>
      <c r="D184" s="52" t="s">
        <v>511</v>
      </c>
      <c r="E184" s="116">
        <v>7</v>
      </c>
      <c r="F184" s="116">
        <v>2</v>
      </c>
      <c r="G184" s="122">
        <v>14</v>
      </c>
      <c r="H184" s="57"/>
      <c r="I184" s="57"/>
      <c r="J184" s="57"/>
      <c r="K184" s="57"/>
      <c r="L184" s="57"/>
      <c r="M184" s="57"/>
      <c r="N184" s="57"/>
      <c r="O184" s="57"/>
      <c r="P184" s="57"/>
      <c r="Q184" s="57"/>
      <c r="R184" s="57"/>
      <c r="S184" s="57"/>
      <c r="T184" s="57"/>
      <c r="U184" s="52" t="s">
        <v>233</v>
      </c>
      <c r="V184" s="52" t="s">
        <v>140</v>
      </c>
      <c r="W184" s="52"/>
      <c r="X184" s="52"/>
      <c r="Y184" s="52" t="s">
        <v>227</v>
      </c>
      <c r="Z184" s="52" t="s">
        <v>218</v>
      </c>
      <c r="AA184" s="131"/>
      <c r="AB184" s="131"/>
      <c r="AC184" s="131"/>
      <c r="AD184" s="129"/>
      <c r="AE184" s="129"/>
      <c r="AF184" s="129"/>
      <c r="AG184" s="131"/>
      <c r="AH184" s="131"/>
      <c r="AI184" s="131"/>
      <c r="AJ184" s="129"/>
      <c r="AK184" s="129"/>
      <c r="AL184" s="129"/>
      <c r="AM184" s="131"/>
      <c r="AN184" s="131"/>
      <c r="AO184" s="131"/>
      <c r="AP184" s="129"/>
      <c r="AQ184" s="129"/>
      <c r="AR184" s="129"/>
      <c r="AS184" s="131">
        <v>5</v>
      </c>
      <c r="AT184" s="131">
        <v>1</v>
      </c>
      <c r="AU184" s="131">
        <v>5</v>
      </c>
      <c r="AV184" s="129"/>
      <c r="AW184" s="129"/>
      <c r="AX184" s="129"/>
      <c r="AY184" s="131"/>
      <c r="AZ184" s="131"/>
      <c r="BA184" s="131"/>
      <c r="BB184" s="129"/>
      <c r="BC184" s="129"/>
      <c r="BD184" s="129"/>
      <c r="BE184" s="131">
        <v>3</v>
      </c>
      <c r="BF184" s="131">
        <v>3</v>
      </c>
      <c r="BG184" s="131">
        <v>9</v>
      </c>
      <c r="BH184" s="129">
        <v>3</v>
      </c>
      <c r="BI184" s="129">
        <v>3</v>
      </c>
      <c r="BJ184" s="129">
        <v>9</v>
      </c>
      <c r="BK184" s="131">
        <v>3</v>
      </c>
      <c r="BL184" s="131">
        <v>3</v>
      </c>
      <c r="BM184" s="131">
        <v>9</v>
      </c>
      <c r="BN184" s="129">
        <v>3</v>
      </c>
      <c r="BO184" s="129">
        <v>3</v>
      </c>
      <c r="BP184" s="129">
        <v>9</v>
      </c>
      <c r="BQ184" s="131">
        <v>3</v>
      </c>
      <c r="BR184" s="131">
        <v>3</v>
      </c>
      <c r="BS184" s="131">
        <v>9</v>
      </c>
      <c r="BT184" s="129">
        <v>3</v>
      </c>
      <c r="BU184" s="129">
        <v>3</v>
      </c>
      <c r="BV184" s="129">
        <v>9</v>
      </c>
      <c r="BW184" s="131">
        <v>7</v>
      </c>
      <c r="BX184" s="131">
        <v>2</v>
      </c>
      <c r="BY184" s="131">
        <v>14</v>
      </c>
      <c r="BZ184" s="129">
        <v>7</v>
      </c>
      <c r="CA184" s="129">
        <v>2</v>
      </c>
      <c r="CB184" s="129">
        <v>14</v>
      </c>
      <c r="CC184" s="131">
        <v>7</v>
      </c>
      <c r="CD184" s="131">
        <v>2</v>
      </c>
      <c r="CE184" s="131">
        <v>14</v>
      </c>
      <c r="CF184" s="129">
        <v>7</v>
      </c>
      <c r="CG184" s="129">
        <v>2</v>
      </c>
      <c r="CH184" s="129">
        <v>14</v>
      </c>
      <c r="CI184" s="131">
        <v>7</v>
      </c>
      <c r="CJ184" s="131">
        <v>2</v>
      </c>
      <c r="CK184" s="131">
        <v>14</v>
      </c>
      <c r="CL184" s="129">
        <v>7</v>
      </c>
      <c r="CM184" s="129">
        <v>2</v>
      </c>
      <c r="CN184" s="129">
        <v>14</v>
      </c>
      <c r="CO184" s="131">
        <v>7</v>
      </c>
      <c r="CP184" s="131">
        <v>2</v>
      </c>
      <c r="CQ184" s="131">
        <v>14</v>
      </c>
      <c r="CR184" s="129">
        <v>7</v>
      </c>
      <c r="CS184" s="129">
        <v>2</v>
      </c>
      <c r="CT184" s="129">
        <v>14</v>
      </c>
      <c r="CU184">
        <f t="shared" si="171"/>
        <v>79</v>
      </c>
      <c r="CV184">
        <f t="shared" si="172"/>
        <v>35</v>
      </c>
      <c r="CW184">
        <f t="shared" si="173"/>
        <v>171</v>
      </c>
      <c r="CX184">
        <f t="shared" si="174"/>
        <v>15</v>
      </c>
      <c r="CZ184" s="35">
        <f t="shared" si="175"/>
        <v>5.2666666666666666</v>
      </c>
      <c r="DA184" s="35">
        <f t="shared" si="176"/>
        <v>2.3333333333333335</v>
      </c>
      <c r="DB184" s="35">
        <f t="shared" si="177"/>
        <v>11.4</v>
      </c>
      <c r="DN184" s="165">
        <v>4</v>
      </c>
    </row>
    <row r="185" spans="1:118" ht="123.75" customHeight="1" x14ac:dyDescent="0.25">
      <c r="A185" s="191"/>
      <c r="B185" s="147"/>
      <c r="C185" s="147"/>
      <c r="D185" s="114" t="s">
        <v>509</v>
      </c>
      <c r="E185" s="121"/>
      <c r="F185" s="121"/>
      <c r="G185" s="123"/>
      <c r="H185" s="121">
        <f>(K185+M185+O185+Q185+S185)/5</f>
        <v>3.8</v>
      </c>
      <c r="I185" s="121">
        <f>(L185+N185+P185+R185+T185)/5</f>
        <v>1.8</v>
      </c>
      <c r="J185" s="124">
        <f>H185*I185</f>
        <v>6.84</v>
      </c>
      <c r="K185" s="121">
        <v>5</v>
      </c>
      <c r="L185" s="121">
        <v>3</v>
      </c>
      <c r="M185" s="121">
        <v>4</v>
      </c>
      <c r="N185" s="121">
        <v>2</v>
      </c>
      <c r="O185" s="121">
        <v>4</v>
      </c>
      <c r="P185" s="121">
        <v>2</v>
      </c>
      <c r="Q185" s="121">
        <v>3</v>
      </c>
      <c r="R185" s="121">
        <v>1</v>
      </c>
      <c r="S185" s="121">
        <v>3</v>
      </c>
      <c r="T185" s="121">
        <v>1</v>
      </c>
      <c r="U185" s="52" t="s">
        <v>510</v>
      </c>
      <c r="V185" s="68">
        <v>42614</v>
      </c>
      <c r="W185" s="52" t="s">
        <v>665</v>
      </c>
      <c r="X185" s="65" t="s">
        <v>635</v>
      </c>
      <c r="Y185" s="88" t="s">
        <v>659</v>
      </c>
      <c r="Z185" s="52" t="s">
        <v>493</v>
      </c>
      <c r="AA185" s="132"/>
      <c r="AB185" s="132"/>
      <c r="AC185" s="132"/>
      <c r="AD185" s="174"/>
      <c r="AE185" s="174"/>
      <c r="AF185" s="174"/>
      <c r="AG185" s="132"/>
      <c r="AH185" s="132"/>
      <c r="AI185" s="132"/>
      <c r="AJ185" s="174"/>
      <c r="AK185" s="174"/>
      <c r="AL185" s="174"/>
      <c r="AM185" s="132"/>
      <c r="AN185" s="132"/>
      <c r="AO185" s="132"/>
      <c r="AP185" s="174"/>
      <c r="AQ185" s="174"/>
      <c r="AR185" s="174"/>
      <c r="AS185" s="132"/>
      <c r="AT185" s="132"/>
      <c r="AU185" s="132"/>
      <c r="AV185" s="174"/>
      <c r="AW185" s="174"/>
      <c r="AX185" s="174"/>
      <c r="AY185" s="132"/>
      <c r="AZ185" s="132"/>
      <c r="BA185" s="132"/>
      <c r="BB185" s="174"/>
      <c r="BC185" s="174"/>
      <c r="BD185" s="174"/>
      <c r="BE185" s="132"/>
      <c r="BF185" s="132"/>
      <c r="BG185" s="132"/>
      <c r="BH185" s="174"/>
      <c r="BI185" s="174"/>
      <c r="BJ185" s="174"/>
      <c r="BK185" s="132"/>
      <c r="BL185" s="132"/>
      <c r="BM185" s="132"/>
      <c r="BN185" s="174"/>
      <c r="BO185" s="174"/>
      <c r="BP185" s="174"/>
      <c r="BQ185" s="132"/>
      <c r="BR185" s="132"/>
      <c r="BS185" s="132"/>
      <c r="BT185" s="174"/>
      <c r="BU185" s="174"/>
      <c r="BV185" s="174"/>
      <c r="BW185" s="132"/>
      <c r="BX185" s="132"/>
      <c r="BY185" s="132"/>
      <c r="BZ185" s="174"/>
      <c r="CA185" s="174"/>
      <c r="CB185" s="174"/>
      <c r="CC185" s="132"/>
      <c r="CD185" s="132"/>
      <c r="CE185" s="132"/>
      <c r="CF185" s="174"/>
      <c r="CG185" s="174"/>
      <c r="CH185" s="174"/>
      <c r="CI185" s="132"/>
      <c r="CJ185" s="132"/>
      <c r="CK185" s="132"/>
      <c r="CL185" s="174"/>
      <c r="CM185" s="174"/>
      <c r="CN185" s="174"/>
      <c r="CO185" s="132"/>
      <c r="CP185" s="132"/>
      <c r="CQ185" s="132"/>
      <c r="CR185" s="174"/>
      <c r="CS185" s="174"/>
      <c r="CT185" s="174"/>
      <c r="CU185">
        <f t="shared" si="171"/>
        <v>0</v>
      </c>
      <c r="CV185">
        <f t="shared" si="172"/>
        <v>0</v>
      </c>
      <c r="CW185">
        <f t="shared" si="173"/>
        <v>0</v>
      </c>
      <c r="CX185">
        <f t="shared" si="174"/>
        <v>0</v>
      </c>
      <c r="CZ185" s="35" t="e">
        <f t="shared" si="175"/>
        <v>#DIV/0!</v>
      </c>
      <c r="DA185" s="35" t="e">
        <f t="shared" si="176"/>
        <v>#DIV/0!</v>
      </c>
      <c r="DB185" s="35" t="e">
        <f t="shared" si="177"/>
        <v>#DIV/0!</v>
      </c>
      <c r="DN185" s="183"/>
    </row>
    <row r="186" spans="1:118" ht="123.75" hidden="1" customHeight="1" x14ac:dyDescent="0.25">
      <c r="A186" s="194"/>
      <c r="B186" s="148"/>
      <c r="C186" s="148"/>
      <c r="D186" s="115"/>
      <c r="E186" s="115"/>
      <c r="F186" s="115"/>
      <c r="G186" s="125"/>
      <c r="H186" s="115">
        <f>(K186+M186+O186+Q186+S186)/5</f>
        <v>0</v>
      </c>
      <c r="I186" s="115"/>
      <c r="J186" s="125"/>
      <c r="K186" s="115"/>
      <c r="L186" s="115"/>
      <c r="M186" s="115"/>
      <c r="N186" s="115"/>
      <c r="O186" s="115"/>
      <c r="P186" s="115"/>
      <c r="Q186" s="115"/>
      <c r="R186" s="115"/>
      <c r="S186" s="115"/>
      <c r="T186" s="115"/>
      <c r="U186" s="52" t="s">
        <v>512</v>
      </c>
      <c r="V186" s="52" t="s">
        <v>140</v>
      </c>
      <c r="W186" s="52"/>
      <c r="X186" s="52"/>
      <c r="Y186" s="52" t="s">
        <v>227</v>
      </c>
      <c r="Z186" s="52" t="s">
        <v>504</v>
      </c>
      <c r="AA186" s="162"/>
      <c r="AB186" s="162"/>
      <c r="AC186" s="162"/>
      <c r="AD186" s="130"/>
      <c r="AE186" s="130"/>
      <c r="AF186" s="130"/>
      <c r="AG186" s="162"/>
      <c r="AH186" s="162"/>
      <c r="AI186" s="162"/>
      <c r="AJ186" s="130"/>
      <c r="AK186" s="130"/>
      <c r="AL186" s="130"/>
      <c r="AM186" s="162"/>
      <c r="AN186" s="162"/>
      <c r="AO186" s="162"/>
      <c r="AP186" s="130"/>
      <c r="AQ186" s="130"/>
      <c r="AR186" s="130"/>
      <c r="AS186" s="162"/>
      <c r="AT186" s="162"/>
      <c r="AU186" s="162"/>
      <c r="AV186" s="130"/>
      <c r="AW186" s="130"/>
      <c r="AX186" s="130"/>
      <c r="AY186" s="162"/>
      <c r="AZ186" s="162"/>
      <c r="BA186" s="162"/>
      <c r="BB186" s="130"/>
      <c r="BC186" s="130"/>
      <c r="BD186" s="130"/>
      <c r="BE186" s="162"/>
      <c r="BF186" s="162"/>
      <c r="BG186" s="162"/>
      <c r="BH186" s="130"/>
      <c r="BI186" s="130"/>
      <c r="BJ186" s="130"/>
      <c r="BK186" s="162"/>
      <c r="BL186" s="162"/>
      <c r="BM186" s="162"/>
      <c r="BN186" s="130"/>
      <c r="BO186" s="130"/>
      <c r="BP186" s="130"/>
      <c r="BQ186" s="162"/>
      <c r="BR186" s="162"/>
      <c r="BS186" s="162"/>
      <c r="BT186" s="130"/>
      <c r="BU186" s="130"/>
      <c r="BV186" s="130"/>
      <c r="BW186" s="162"/>
      <c r="BX186" s="162"/>
      <c r="BY186" s="162"/>
      <c r="BZ186" s="130"/>
      <c r="CA186" s="130"/>
      <c r="CB186" s="130"/>
      <c r="CC186" s="162"/>
      <c r="CD186" s="162"/>
      <c r="CE186" s="162"/>
      <c r="CF186" s="130"/>
      <c r="CG186" s="130"/>
      <c r="CH186" s="130"/>
      <c r="CI186" s="162"/>
      <c r="CJ186" s="162"/>
      <c r="CK186" s="162"/>
      <c r="CL186" s="130"/>
      <c r="CM186" s="130"/>
      <c r="CN186" s="130"/>
      <c r="CO186" s="162"/>
      <c r="CP186" s="162"/>
      <c r="CQ186" s="162"/>
      <c r="CR186" s="130"/>
      <c r="CS186" s="130"/>
      <c r="CT186" s="130"/>
      <c r="CU186">
        <f t="shared" si="171"/>
        <v>0</v>
      </c>
      <c r="CV186">
        <f t="shared" si="172"/>
        <v>0</v>
      </c>
      <c r="CW186">
        <f t="shared" si="173"/>
        <v>0</v>
      </c>
      <c r="CX186">
        <f t="shared" si="174"/>
        <v>0</v>
      </c>
      <c r="CZ186" s="35" t="e">
        <f t="shared" si="175"/>
        <v>#DIV/0!</v>
      </c>
      <c r="DA186" s="35" t="e">
        <f t="shared" si="176"/>
        <v>#DIV/0!</v>
      </c>
      <c r="DB186" s="35" t="e">
        <f t="shared" si="177"/>
        <v>#DIV/0!</v>
      </c>
      <c r="DN186" s="166"/>
    </row>
    <row r="187" spans="1:118" ht="18.75" hidden="1" x14ac:dyDescent="0.25">
      <c r="A187" s="14" t="s">
        <v>28</v>
      </c>
      <c r="B187" s="50"/>
      <c r="C187" s="51"/>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30"/>
      <c r="AB187" s="30"/>
      <c r="AC187" s="30"/>
      <c r="AD187" s="22"/>
      <c r="AE187" s="22"/>
      <c r="AF187" s="22"/>
      <c r="AG187" s="30"/>
      <c r="AH187" s="30"/>
      <c r="AI187" s="30"/>
      <c r="AJ187" s="22"/>
      <c r="AK187" s="22"/>
      <c r="AL187" s="22"/>
      <c r="AM187" s="30"/>
      <c r="AN187" s="30"/>
      <c r="AO187" s="30"/>
      <c r="AP187" s="22"/>
      <c r="AQ187" s="22"/>
      <c r="AR187" s="22"/>
      <c r="AS187" s="30"/>
      <c r="AT187" s="30"/>
      <c r="AU187" s="30"/>
      <c r="AV187" s="22"/>
      <c r="AW187" s="22"/>
      <c r="AX187" s="22"/>
      <c r="AY187" s="30"/>
      <c r="AZ187" s="30"/>
      <c r="BA187" s="30"/>
      <c r="BB187" s="22"/>
      <c r="BC187" s="22"/>
      <c r="BD187" s="22"/>
      <c r="BE187" s="30"/>
      <c r="BF187" s="30"/>
      <c r="BG187" s="30"/>
      <c r="BH187" s="22"/>
      <c r="BI187" s="22"/>
      <c r="BJ187" s="22"/>
      <c r="BK187" s="30"/>
      <c r="BL187" s="30"/>
      <c r="BM187" s="30"/>
      <c r="BN187" s="22"/>
      <c r="BO187" s="22"/>
      <c r="BP187" s="22"/>
      <c r="BQ187" s="30"/>
      <c r="BR187" s="30"/>
      <c r="BS187" s="30"/>
      <c r="BT187" s="22"/>
      <c r="BU187" s="22"/>
      <c r="BV187" s="22"/>
      <c r="BW187" s="30"/>
      <c r="BX187" s="30"/>
      <c r="BY187" s="30"/>
      <c r="BZ187" s="22"/>
      <c r="CA187" s="22"/>
      <c r="CB187" s="22"/>
      <c r="CC187" s="30"/>
      <c r="CD187" s="30"/>
      <c r="CE187" s="30"/>
      <c r="CF187" s="22"/>
      <c r="CG187" s="22"/>
      <c r="CH187" s="22"/>
      <c r="CI187" s="30"/>
      <c r="CJ187" s="30"/>
      <c r="CK187" s="30"/>
      <c r="CL187" s="22"/>
      <c r="CM187" s="22"/>
      <c r="CN187" s="22"/>
      <c r="CO187" s="30"/>
      <c r="CP187" s="30"/>
      <c r="CQ187" s="30"/>
      <c r="CR187" s="22"/>
      <c r="CS187" s="22"/>
      <c r="CT187" s="22"/>
      <c r="CU187">
        <f t="shared" si="171"/>
        <v>0</v>
      </c>
      <c r="CV187">
        <f t="shared" si="172"/>
        <v>0</v>
      </c>
      <c r="CW187">
        <f t="shared" si="173"/>
        <v>0</v>
      </c>
      <c r="CX187">
        <f t="shared" si="174"/>
        <v>0</v>
      </c>
      <c r="CZ187" s="35" t="e">
        <f t="shared" si="175"/>
        <v>#DIV/0!</v>
      </c>
      <c r="DA187" s="35" t="e">
        <f t="shared" si="176"/>
        <v>#DIV/0!</v>
      </c>
      <c r="DB187" s="35" t="e">
        <f t="shared" si="177"/>
        <v>#DIV/0!</v>
      </c>
      <c r="DN187" s="2"/>
    </row>
    <row r="188" spans="1:118" ht="110.25" hidden="1" customHeight="1" x14ac:dyDescent="0.25">
      <c r="A188" s="12" t="s">
        <v>74</v>
      </c>
      <c r="B188" s="50">
        <v>378</v>
      </c>
      <c r="C188" s="50" t="s">
        <v>163</v>
      </c>
      <c r="D188" s="52" t="s">
        <v>513</v>
      </c>
      <c r="E188" s="63">
        <f>CZ188</f>
        <v>6</v>
      </c>
      <c r="F188" s="63">
        <f t="shared" ref="F188:G188" si="178">DA188</f>
        <v>6</v>
      </c>
      <c r="G188" s="63">
        <f t="shared" si="178"/>
        <v>36</v>
      </c>
      <c r="H188" s="63"/>
      <c r="I188" s="63"/>
      <c r="J188" s="63"/>
      <c r="K188" s="63"/>
      <c r="L188" s="63"/>
      <c r="M188" s="63"/>
      <c r="N188" s="63"/>
      <c r="O188" s="63"/>
      <c r="P188" s="63"/>
      <c r="Q188" s="63"/>
      <c r="R188" s="63"/>
      <c r="S188" s="63"/>
      <c r="T188" s="63"/>
      <c r="U188" s="52" t="s">
        <v>514</v>
      </c>
      <c r="V188" s="52" t="s">
        <v>140</v>
      </c>
      <c r="W188" s="52"/>
      <c r="X188" s="52"/>
      <c r="Y188" s="52" t="s">
        <v>227</v>
      </c>
      <c r="Z188" s="52" t="s">
        <v>224</v>
      </c>
      <c r="AA188" s="30"/>
      <c r="AB188" s="30"/>
      <c r="AC188" s="30"/>
      <c r="AD188" s="22"/>
      <c r="AE188" s="22"/>
      <c r="AF188" s="22"/>
      <c r="AG188" s="30"/>
      <c r="AH188" s="30"/>
      <c r="AI188" s="30"/>
      <c r="AJ188" s="22">
        <v>6</v>
      </c>
      <c r="AK188" s="22">
        <v>6</v>
      </c>
      <c r="AL188" s="22">
        <v>36</v>
      </c>
      <c r="AM188" s="30"/>
      <c r="AN188" s="30"/>
      <c r="AO188" s="30"/>
      <c r="AP188" s="22"/>
      <c r="AQ188" s="22"/>
      <c r="AR188" s="22"/>
      <c r="AS188" s="30"/>
      <c r="AT188" s="30"/>
      <c r="AU188" s="30"/>
      <c r="AV188" s="22"/>
      <c r="AW188" s="22"/>
      <c r="AX188" s="22"/>
      <c r="AY188" s="30"/>
      <c r="AZ188" s="30"/>
      <c r="BA188" s="30"/>
      <c r="BB188" s="22"/>
      <c r="BC188" s="22"/>
      <c r="BD188" s="22"/>
      <c r="BE188" s="30"/>
      <c r="BF188" s="30"/>
      <c r="BG188" s="30"/>
      <c r="BH188" s="22"/>
      <c r="BI188" s="22"/>
      <c r="BJ188" s="22"/>
      <c r="BK188" s="30"/>
      <c r="BL188" s="30"/>
      <c r="BM188" s="30"/>
      <c r="BN188" s="22"/>
      <c r="BO188" s="22"/>
      <c r="BP188" s="22"/>
      <c r="BQ188" s="30"/>
      <c r="BR188" s="30"/>
      <c r="BS188" s="30"/>
      <c r="BT188" s="22"/>
      <c r="BU188" s="22"/>
      <c r="BV188" s="22"/>
      <c r="BW188" s="30"/>
      <c r="BX188" s="30"/>
      <c r="BY188" s="30"/>
      <c r="BZ188" s="22"/>
      <c r="CA188" s="22"/>
      <c r="CB188" s="22"/>
      <c r="CC188" s="30"/>
      <c r="CD188" s="30"/>
      <c r="CE188" s="30"/>
      <c r="CF188" s="22"/>
      <c r="CG188" s="22"/>
      <c r="CH188" s="22"/>
      <c r="CI188" s="30"/>
      <c r="CJ188" s="30"/>
      <c r="CK188" s="30"/>
      <c r="CL188" s="22"/>
      <c r="CM188" s="22"/>
      <c r="CN188" s="22"/>
      <c r="CO188" s="30"/>
      <c r="CP188" s="30"/>
      <c r="CQ188" s="30"/>
      <c r="CR188" s="22"/>
      <c r="CS188" s="22"/>
      <c r="CT188" s="22"/>
      <c r="CU188">
        <f t="shared" si="171"/>
        <v>6</v>
      </c>
      <c r="CV188">
        <f t="shared" si="172"/>
        <v>6</v>
      </c>
      <c r="CW188">
        <f t="shared" si="173"/>
        <v>36</v>
      </c>
      <c r="CX188">
        <f t="shared" si="174"/>
        <v>1</v>
      </c>
      <c r="CZ188" s="35">
        <f t="shared" si="175"/>
        <v>6</v>
      </c>
      <c r="DA188" s="35">
        <f t="shared" si="176"/>
        <v>6</v>
      </c>
      <c r="DB188" s="35">
        <f t="shared" si="177"/>
        <v>36</v>
      </c>
      <c r="DN188" s="2">
        <v>4</v>
      </c>
    </row>
    <row r="189" spans="1:118" ht="75" hidden="1" x14ac:dyDescent="0.25">
      <c r="B189" s="72">
        <v>389</v>
      </c>
      <c r="C189" s="50" t="s">
        <v>516</v>
      </c>
      <c r="D189" s="52" t="s">
        <v>515</v>
      </c>
      <c r="E189" s="63">
        <f t="shared" ref="E189:E190" si="179">CZ189</f>
        <v>3</v>
      </c>
      <c r="F189" s="63">
        <f t="shared" ref="F189:F190" si="180">DA189</f>
        <v>1</v>
      </c>
      <c r="G189" s="63">
        <f t="shared" ref="G189:G190" si="181">DB189</f>
        <v>3</v>
      </c>
      <c r="H189" s="63"/>
      <c r="I189" s="63"/>
      <c r="J189" s="63"/>
      <c r="K189" s="63"/>
      <c r="L189" s="63"/>
      <c r="M189" s="63"/>
      <c r="N189" s="63"/>
      <c r="O189" s="63"/>
      <c r="P189" s="63"/>
      <c r="Q189" s="63"/>
      <c r="R189" s="63"/>
      <c r="S189" s="63"/>
      <c r="T189" s="63"/>
      <c r="U189" s="52" t="s">
        <v>486</v>
      </c>
      <c r="V189" s="52" t="s">
        <v>140</v>
      </c>
      <c r="W189" s="52"/>
      <c r="X189" s="52"/>
      <c r="Y189" s="52" t="s">
        <v>227</v>
      </c>
      <c r="Z189" s="52" t="s">
        <v>221</v>
      </c>
      <c r="AA189" s="30"/>
      <c r="AB189" s="30"/>
      <c r="AC189" s="30"/>
      <c r="AD189" s="22"/>
      <c r="AE189" s="22"/>
      <c r="AF189" s="22"/>
      <c r="AG189" s="30">
        <v>3</v>
      </c>
      <c r="AH189" s="30">
        <v>1</v>
      </c>
      <c r="AI189" s="30">
        <v>3</v>
      </c>
      <c r="AJ189" s="22">
        <v>3</v>
      </c>
      <c r="AK189" s="22">
        <v>1</v>
      </c>
      <c r="AL189" s="22">
        <v>3</v>
      </c>
      <c r="AM189" s="30"/>
      <c r="AN189" s="30"/>
      <c r="AO189" s="30"/>
      <c r="AP189" s="22">
        <v>3</v>
      </c>
      <c r="AQ189" s="22">
        <v>1</v>
      </c>
      <c r="AR189" s="22">
        <v>3</v>
      </c>
      <c r="AS189" s="30"/>
      <c r="AT189" s="30"/>
      <c r="AU189" s="30"/>
      <c r="AV189" s="22"/>
      <c r="AW189" s="22"/>
      <c r="AX189" s="22"/>
      <c r="AY189" s="30"/>
      <c r="AZ189" s="30"/>
      <c r="BA189" s="30"/>
      <c r="BB189" s="22"/>
      <c r="BC189" s="22"/>
      <c r="BD189" s="22"/>
      <c r="BE189" s="30"/>
      <c r="BF189" s="30"/>
      <c r="BG189" s="30"/>
      <c r="BH189" s="22"/>
      <c r="BI189" s="22"/>
      <c r="BJ189" s="22"/>
      <c r="BK189" s="30"/>
      <c r="BL189" s="30"/>
      <c r="BM189" s="30"/>
      <c r="BN189" s="22"/>
      <c r="BO189" s="22"/>
      <c r="BP189" s="22"/>
      <c r="BQ189" s="30"/>
      <c r="BR189" s="30"/>
      <c r="BS189" s="30"/>
      <c r="BT189" s="22"/>
      <c r="BU189" s="22"/>
      <c r="BV189" s="22"/>
      <c r="BW189" s="30"/>
      <c r="BX189" s="30"/>
      <c r="BY189" s="30"/>
      <c r="BZ189" s="22"/>
      <c r="CA189" s="22"/>
      <c r="CB189" s="22"/>
      <c r="CC189" s="30"/>
      <c r="CD189" s="30"/>
      <c r="CE189" s="30"/>
      <c r="CF189" s="22"/>
      <c r="CG189" s="22"/>
      <c r="CH189" s="22"/>
      <c r="CI189" s="30"/>
      <c r="CJ189" s="30"/>
      <c r="CK189" s="30"/>
      <c r="CL189" s="22"/>
      <c r="CM189" s="22"/>
      <c r="CN189" s="22"/>
      <c r="CO189" s="30"/>
      <c r="CP189" s="30"/>
      <c r="CQ189" s="30"/>
      <c r="CR189" s="22"/>
      <c r="CS189" s="22"/>
      <c r="CT189" s="22"/>
      <c r="CU189">
        <f t="shared" si="171"/>
        <v>9</v>
      </c>
      <c r="CV189">
        <f t="shared" si="172"/>
        <v>3</v>
      </c>
      <c r="CW189">
        <f t="shared" si="173"/>
        <v>9</v>
      </c>
      <c r="CX189">
        <f t="shared" si="174"/>
        <v>3</v>
      </c>
      <c r="CZ189" s="35">
        <f t="shared" si="175"/>
        <v>3</v>
      </c>
      <c r="DA189" s="35">
        <f t="shared" si="176"/>
        <v>1</v>
      </c>
      <c r="DB189" s="35">
        <f t="shared" si="177"/>
        <v>3</v>
      </c>
      <c r="DN189" s="2">
        <v>2</v>
      </c>
    </row>
    <row r="190" spans="1:118" ht="138" hidden="1" customHeight="1" x14ac:dyDescent="0.25">
      <c r="A190" s="16" t="s">
        <v>29</v>
      </c>
      <c r="B190" s="72">
        <v>397</v>
      </c>
      <c r="C190" s="50" t="s">
        <v>205</v>
      </c>
      <c r="D190" s="52" t="s">
        <v>517</v>
      </c>
      <c r="E190" s="63">
        <f t="shared" si="179"/>
        <v>3</v>
      </c>
      <c r="F190" s="63">
        <f t="shared" si="180"/>
        <v>3</v>
      </c>
      <c r="G190" s="63">
        <f t="shared" si="181"/>
        <v>9</v>
      </c>
      <c r="H190" s="63"/>
      <c r="I190" s="63"/>
      <c r="J190" s="63"/>
      <c r="K190" s="63"/>
      <c r="L190" s="63"/>
      <c r="M190" s="63"/>
      <c r="N190" s="63"/>
      <c r="O190" s="63"/>
      <c r="P190" s="63"/>
      <c r="Q190" s="63"/>
      <c r="R190" s="63"/>
      <c r="S190" s="63"/>
      <c r="T190" s="63"/>
      <c r="U190" s="52" t="s">
        <v>518</v>
      </c>
      <c r="V190" s="52" t="s">
        <v>140</v>
      </c>
      <c r="W190" s="52"/>
      <c r="X190" s="52"/>
      <c r="Y190" s="52" t="s">
        <v>227</v>
      </c>
      <c r="Z190" s="52" t="s">
        <v>220</v>
      </c>
      <c r="AA190" s="30">
        <v>3</v>
      </c>
      <c r="AB190" s="30">
        <v>3</v>
      </c>
      <c r="AC190" s="30">
        <v>9</v>
      </c>
      <c r="AD190" s="22"/>
      <c r="AE190" s="22"/>
      <c r="AF190" s="22"/>
      <c r="AG190" s="30">
        <v>3</v>
      </c>
      <c r="AH190" s="30">
        <v>3</v>
      </c>
      <c r="AI190" s="30">
        <v>9</v>
      </c>
      <c r="AJ190" s="22"/>
      <c r="AK190" s="22"/>
      <c r="AL190" s="22"/>
      <c r="AM190" s="30"/>
      <c r="AN190" s="30"/>
      <c r="AO190" s="30"/>
      <c r="AP190" s="22">
        <v>3</v>
      </c>
      <c r="AQ190" s="22">
        <v>3</v>
      </c>
      <c r="AR190" s="22">
        <v>9</v>
      </c>
      <c r="AS190" s="30"/>
      <c r="AT190" s="30"/>
      <c r="AU190" s="30"/>
      <c r="AV190" s="22"/>
      <c r="AW190" s="22"/>
      <c r="AX190" s="22"/>
      <c r="AY190" s="30"/>
      <c r="AZ190" s="30"/>
      <c r="BA190" s="30"/>
      <c r="BB190" s="22"/>
      <c r="BC190" s="22"/>
      <c r="BD190" s="22"/>
      <c r="BE190" s="30"/>
      <c r="BF190" s="30"/>
      <c r="BG190" s="30"/>
      <c r="BH190" s="22"/>
      <c r="BI190" s="22"/>
      <c r="BJ190" s="22"/>
      <c r="BK190" s="30"/>
      <c r="BL190" s="30"/>
      <c r="BM190" s="30"/>
      <c r="BN190" s="22"/>
      <c r="BO190" s="22"/>
      <c r="BP190" s="22"/>
      <c r="BQ190" s="30"/>
      <c r="BR190" s="30"/>
      <c r="BS190" s="30"/>
      <c r="BT190" s="22"/>
      <c r="BU190" s="22"/>
      <c r="BV190" s="22"/>
      <c r="BW190" s="30"/>
      <c r="BX190" s="30"/>
      <c r="BY190" s="30"/>
      <c r="BZ190" s="22"/>
      <c r="CA190" s="22"/>
      <c r="CB190" s="22"/>
      <c r="CC190" s="30"/>
      <c r="CD190" s="30"/>
      <c r="CE190" s="30"/>
      <c r="CF190" s="22"/>
      <c r="CG190" s="22"/>
      <c r="CH190" s="22"/>
      <c r="CI190" s="30"/>
      <c r="CJ190" s="30"/>
      <c r="CK190" s="30"/>
      <c r="CL190" s="22"/>
      <c r="CM190" s="22"/>
      <c r="CN190" s="22"/>
      <c r="CO190" s="30"/>
      <c r="CP190" s="30"/>
      <c r="CQ190" s="30"/>
      <c r="CR190" s="22"/>
      <c r="CS190" s="22"/>
      <c r="CT190" s="22"/>
      <c r="CU190">
        <f t="shared" si="171"/>
        <v>9</v>
      </c>
      <c r="CV190">
        <f t="shared" si="172"/>
        <v>9</v>
      </c>
      <c r="CW190">
        <f t="shared" si="173"/>
        <v>27</v>
      </c>
      <c r="CX190">
        <f t="shared" si="174"/>
        <v>3</v>
      </c>
      <c r="CZ190" s="35">
        <f t="shared" si="175"/>
        <v>3</v>
      </c>
      <c r="DA190" s="35">
        <f t="shared" si="176"/>
        <v>3</v>
      </c>
      <c r="DB190" s="35">
        <f t="shared" si="177"/>
        <v>9</v>
      </c>
      <c r="DN190" s="2">
        <v>5</v>
      </c>
    </row>
    <row r="191" spans="1:118" ht="37.5" hidden="1" x14ac:dyDescent="0.25">
      <c r="A191" s="14" t="s">
        <v>30</v>
      </c>
      <c r="B191" s="50"/>
      <c r="C191" s="51"/>
      <c r="D191" s="52"/>
      <c r="E191" s="63"/>
      <c r="F191" s="63"/>
      <c r="G191" s="63"/>
      <c r="H191" s="63"/>
      <c r="I191" s="63"/>
      <c r="J191" s="63"/>
      <c r="K191" s="63"/>
      <c r="L191" s="63"/>
      <c r="M191" s="63"/>
      <c r="N191" s="63"/>
      <c r="O191" s="63"/>
      <c r="P191" s="63"/>
      <c r="Q191" s="63"/>
      <c r="R191" s="63"/>
      <c r="S191" s="63"/>
      <c r="T191" s="63"/>
      <c r="U191" s="52"/>
      <c r="V191" s="52"/>
      <c r="W191" s="52"/>
      <c r="X191" s="52"/>
      <c r="Y191" s="52"/>
      <c r="Z191" s="52"/>
      <c r="AA191" s="30"/>
      <c r="AB191" s="30"/>
      <c r="AC191" s="30"/>
      <c r="AD191" s="22"/>
      <c r="AE191" s="22"/>
      <c r="AF191" s="22"/>
      <c r="AG191" s="30"/>
      <c r="AH191" s="30"/>
      <c r="AI191" s="30"/>
      <c r="AJ191" s="22"/>
      <c r="AK191" s="22"/>
      <c r="AL191" s="22"/>
      <c r="AM191" s="30"/>
      <c r="AN191" s="30"/>
      <c r="AO191" s="30"/>
      <c r="AP191" s="22"/>
      <c r="AQ191" s="22"/>
      <c r="AR191" s="22"/>
      <c r="AS191" s="30"/>
      <c r="AT191" s="30"/>
      <c r="AU191" s="30"/>
      <c r="AV191" s="22"/>
      <c r="AW191" s="22"/>
      <c r="AX191" s="22"/>
      <c r="AY191" s="30"/>
      <c r="AZ191" s="30"/>
      <c r="BA191" s="30"/>
      <c r="BB191" s="22"/>
      <c r="BC191" s="22"/>
      <c r="BD191" s="22"/>
      <c r="BE191" s="30"/>
      <c r="BF191" s="30"/>
      <c r="BG191" s="30"/>
      <c r="BH191" s="22"/>
      <c r="BI191" s="22"/>
      <c r="BJ191" s="22"/>
      <c r="BK191" s="30"/>
      <c r="BL191" s="30"/>
      <c r="BM191" s="30"/>
      <c r="BN191" s="22"/>
      <c r="BO191" s="22"/>
      <c r="BP191" s="22"/>
      <c r="BQ191" s="30"/>
      <c r="BR191" s="30"/>
      <c r="BS191" s="30"/>
      <c r="BT191" s="22"/>
      <c r="BU191" s="22"/>
      <c r="BV191" s="22"/>
      <c r="BW191" s="30"/>
      <c r="BX191" s="30"/>
      <c r="BY191" s="30"/>
      <c r="BZ191" s="22"/>
      <c r="CA191" s="22"/>
      <c r="CB191" s="22"/>
      <c r="CC191" s="30"/>
      <c r="CD191" s="30"/>
      <c r="CE191" s="30"/>
      <c r="CF191" s="22"/>
      <c r="CG191" s="22"/>
      <c r="CH191" s="22"/>
      <c r="CI191" s="30"/>
      <c r="CJ191" s="30"/>
      <c r="CK191" s="30"/>
      <c r="CL191" s="22"/>
      <c r="CM191" s="22"/>
      <c r="CN191" s="22"/>
      <c r="CO191" s="30"/>
      <c r="CP191" s="30"/>
      <c r="CQ191" s="30"/>
      <c r="CR191" s="22"/>
      <c r="CS191" s="22"/>
      <c r="CT191" s="22"/>
      <c r="CU191">
        <f t="shared" si="171"/>
        <v>0</v>
      </c>
      <c r="CV191">
        <f t="shared" si="172"/>
        <v>0</v>
      </c>
      <c r="CW191">
        <f t="shared" si="173"/>
        <v>0</v>
      </c>
      <c r="CX191">
        <f t="shared" si="174"/>
        <v>0</v>
      </c>
      <c r="CZ191" s="35" t="e">
        <f t="shared" si="175"/>
        <v>#DIV/0!</v>
      </c>
      <c r="DA191" s="35" t="e">
        <f t="shared" si="176"/>
        <v>#DIV/0!</v>
      </c>
      <c r="DB191" s="35" t="e">
        <f t="shared" si="177"/>
        <v>#DIV/0!</v>
      </c>
      <c r="DN191" s="2"/>
    </row>
    <row r="192" spans="1:118" ht="63" hidden="1" x14ac:dyDescent="0.25">
      <c r="A192" s="150" t="s">
        <v>617</v>
      </c>
      <c r="B192" s="72">
        <v>407</v>
      </c>
      <c r="C192" s="50" t="s">
        <v>164</v>
      </c>
      <c r="D192" s="52" t="s">
        <v>519</v>
      </c>
      <c r="E192" s="63">
        <f t="shared" ref="E192:E196" si="182">CZ192</f>
        <v>8</v>
      </c>
      <c r="F192" s="63">
        <f t="shared" ref="F192:F196" si="183">DA192</f>
        <v>5</v>
      </c>
      <c r="G192" s="63">
        <f t="shared" ref="G192:G196" si="184">DB192</f>
        <v>40</v>
      </c>
      <c r="H192" s="63"/>
      <c r="I192" s="63"/>
      <c r="J192" s="63"/>
      <c r="K192" s="63"/>
      <c r="L192" s="63"/>
      <c r="M192" s="63"/>
      <c r="N192" s="63"/>
      <c r="O192" s="63"/>
      <c r="P192" s="63"/>
      <c r="Q192" s="63"/>
      <c r="R192" s="63"/>
      <c r="S192" s="63"/>
      <c r="T192" s="63"/>
      <c r="U192" s="52" t="s">
        <v>520</v>
      </c>
      <c r="V192" s="52" t="s">
        <v>140</v>
      </c>
      <c r="W192" s="52"/>
      <c r="X192" s="52"/>
      <c r="Y192" s="52" t="s">
        <v>227</v>
      </c>
      <c r="Z192" s="52" t="s">
        <v>521</v>
      </c>
      <c r="AA192" s="30"/>
      <c r="AB192" s="30"/>
      <c r="AC192" s="30"/>
      <c r="AD192" s="22"/>
      <c r="AE192" s="22"/>
      <c r="AF192" s="22"/>
      <c r="AG192" s="30">
        <v>8</v>
      </c>
      <c r="AH192" s="30">
        <v>5</v>
      </c>
      <c r="AI192" s="30">
        <v>40</v>
      </c>
      <c r="AJ192" s="22">
        <v>8</v>
      </c>
      <c r="AK192" s="22">
        <v>5</v>
      </c>
      <c r="AL192" s="22">
        <v>40</v>
      </c>
      <c r="AM192" s="30"/>
      <c r="AN192" s="30"/>
      <c r="AO192" s="30"/>
      <c r="AP192" s="22">
        <v>8</v>
      </c>
      <c r="AQ192" s="22">
        <v>5</v>
      </c>
      <c r="AR192" s="22">
        <v>40</v>
      </c>
      <c r="AS192" s="30"/>
      <c r="AT192" s="30"/>
      <c r="AU192" s="30"/>
      <c r="AV192" s="22"/>
      <c r="AW192" s="22"/>
      <c r="AX192" s="22"/>
      <c r="AY192" s="30"/>
      <c r="AZ192" s="30"/>
      <c r="BA192" s="30"/>
      <c r="BB192" s="22">
        <v>8</v>
      </c>
      <c r="BC192" s="22">
        <v>5</v>
      </c>
      <c r="BD192" s="22">
        <f>BB192*BC192</f>
        <v>40</v>
      </c>
      <c r="BE192" s="30"/>
      <c r="BF192" s="30"/>
      <c r="BG192" s="30"/>
      <c r="BH192" s="22"/>
      <c r="BI192" s="22"/>
      <c r="BJ192" s="22"/>
      <c r="BK192" s="30"/>
      <c r="BL192" s="30"/>
      <c r="BM192" s="30"/>
      <c r="BN192" s="22"/>
      <c r="BO192" s="22"/>
      <c r="BP192" s="22"/>
      <c r="BQ192" s="30"/>
      <c r="BR192" s="30"/>
      <c r="BS192" s="30"/>
      <c r="BT192" s="22"/>
      <c r="BU192" s="22"/>
      <c r="BV192" s="22"/>
      <c r="BW192" s="30"/>
      <c r="BX192" s="30"/>
      <c r="BY192" s="30"/>
      <c r="BZ192" s="22"/>
      <c r="CA192" s="22"/>
      <c r="CB192" s="22"/>
      <c r="CC192" s="30"/>
      <c r="CD192" s="30"/>
      <c r="CE192" s="30"/>
      <c r="CF192" s="22"/>
      <c r="CG192" s="22"/>
      <c r="CH192" s="22"/>
      <c r="CI192" s="30"/>
      <c r="CJ192" s="30"/>
      <c r="CK192" s="30"/>
      <c r="CL192" s="22"/>
      <c r="CM192" s="22"/>
      <c r="CN192" s="22"/>
      <c r="CO192" s="30"/>
      <c r="CP192" s="30"/>
      <c r="CQ192" s="30"/>
      <c r="CR192" s="22"/>
      <c r="CS192" s="22"/>
      <c r="CT192" s="22"/>
      <c r="CU192">
        <f t="shared" si="171"/>
        <v>32</v>
      </c>
      <c r="CV192">
        <f t="shared" si="172"/>
        <v>20</v>
      </c>
      <c r="CW192">
        <f t="shared" si="173"/>
        <v>160</v>
      </c>
      <c r="CX192">
        <f t="shared" si="174"/>
        <v>4</v>
      </c>
      <c r="CZ192" s="35">
        <f t="shared" si="175"/>
        <v>8</v>
      </c>
      <c r="DA192" s="35">
        <f t="shared" si="176"/>
        <v>5</v>
      </c>
      <c r="DB192" s="35">
        <f t="shared" si="177"/>
        <v>40</v>
      </c>
      <c r="DN192" s="2">
        <v>4</v>
      </c>
    </row>
    <row r="193" spans="1:118" ht="47.25" hidden="1" x14ac:dyDescent="0.25">
      <c r="A193" s="160"/>
      <c r="B193" s="72">
        <v>409</v>
      </c>
      <c r="C193" s="50" t="s">
        <v>165</v>
      </c>
      <c r="D193" s="52" t="s">
        <v>522</v>
      </c>
      <c r="E193" s="63">
        <f t="shared" si="182"/>
        <v>5</v>
      </c>
      <c r="F193" s="63">
        <f t="shared" si="183"/>
        <v>4</v>
      </c>
      <c r="G193" s="63">
        <f t="shared" si="184"/>
        <v>20</v>
      </c>
      <c r="H193" s="63"/>
      <c r="I193" s="63"/>
      <c r="J193" s="63"/>
      <c r="K193" s="63"/>
      <c r="L193" s="63"/>
      <c r="M193" s="63"/>
      <c r="N193" s="63"/>
      <c r="O193" s="63"/>
      <c r="P193" s="63"/>
      <c r="Q193" s="63"/>
      <c r="R193" s="63"/>
      <c r="S193" s="63"/>
      <c r="T193" s="63"/>
      <c r="U193" s="52" t="s">
        <v>523</v>
      </c>
      <c r="V193" s="52" t="s">
        <v>140</v>
      </c>
      <c r="W193" s="52"/>
      <c r="X193" s="52"/>
      <c r="Y193" s="52" t="s">
        <v>227</v>
      </c>
      <c r="Z193" s="52" t="s">
        <v>222</v>
      </c>
      <c r="AA193" s="30"/>
      <c r="AB193" s="30"/>
      <c r="AC193" s="30"/>
      <c r="AD193" s="22"/>
      <c r="AE193" s="22"/>
      <c r="AF193" s="22"/>
      <c r="AG193" s="30">
        <v>5</v>
      </c>
      <c r="AH193" s="30">
        <v>4</v>
      </c>
      <c r="AI193" s="30">
        <v>20</v>
      </c>
      <c r="AJ193" s="22">
        <v>5</v>
      </c>
      <c r="AK193" s="22">
        <v>4</v>
      </c>
      <c r="AL193" s="22">
        <v>20</v>
      </c>
      <c r="AM193" s="30"/>
      <c r="AN193" s="30"/>
      <c r="AO193" s="30"/>
      <c r="AP193" s="22">
        <v>5</v>
      </c>
      <c r="AQ193" s="22">
        <v>4</v>
      </c>
      <c r="AR193" s="22">
        <v>20</v>
      </c>
      <c r="AS193" s="30"/>
      <c r="AT193" s="30"/>
      <c r="AU193" s="30"/>
      <c r="AV193" s="22"/>
      <c r="AW193" s="22"/>
      <c r="AX193" s="22"/>
      <c r="AY193" s="30"/>
      <c r="AZ193" s="30"/>
      <c r="BA193" s="30"/>
      <c r="BB193" s="22">
        <v>5</v>
      </c>
      <c r="BC193" s="22">
        <v>4</v>
      </c>
      <c r="BD193" s="22">
        <f>BB193*BC193</f>
        <v>20</v>
      </c>
      <c r="BE193" s="30"/>
      <c r="BF193" s="30"/>
      <c r="BG193" s="30"/>
      <c r="BH193" s="22"/>
      <c r="BI193" s="22"/>
      <c r="BJ193" s="22"/>
      <c r="BK193" s="30"/>
      <c r="BL193" s="30"/>
      <c r="BM193" s="30"/>
      <c r="BN193" s="22"/>
      <c r="BO193" s="22"/>
      <c r="BP193" s="22"/>
      <c r="BQ193" s="30"/>
      <c r="BR193" s="30"/>
      <c r="BS193" s="30"/>
      <c r="BT193" s="22"/>
      <c r="BU193" s="22"/>
      <c r="BV193" s="22"/>
      <c r="BW193" s="30"/>
      <c r="BX193" s="30"/>
      <c r="BY193" s="30"/>
      <c r="BZ193" s="22"/>
      <c r="CA193" s="22"/>
      <c r="CB193" s="22"/>
      <c r="CC193" s="30"/>
      <c r="CD193" s="30"/>
      <c r="CE193" s="30"/>
      <c r="CF193" s="22"/>
      <c r="CG193" s="22"/>
      <c r="CH193" s="22"/>
      <c r="CI193" s="30"/>
      <c r="CJ193" s="30"/>
      <c r="CK193" s="30"/>
      <c r="CL193" s="22"/>
      <c r="CM193" s="22"/>
      <c r="CN193" s="22"/>
      <c r="CO193" s="30"/>
      <c r="CP193" s="30"/>
      <c r="CQ193" s="30"/>
      <c r="CR193" s="22"/>
      <c r="CS193" s="22"/>
      <c r="CT193" s="22"/>
      <c r="CU193">
        <f t="shared" si="171"/>
        <v>20</v>
      </c>
      <c r="CV193">
        <f t="shared" si="172"/>
        <v>16</v>
      </c>
      <c r="CW193">
        <f t="shared" si="173"/>
        <v>80</v>
      </c>
      <c r="CX193">
        <f t="shared" si="174"/>
        <v>4</v>
      </c>
      <c r="CZ193" s="35">
        <f t="shared" si="175"/>
        <v>5</v>
      </c>
      <c r="DA193" s="35">
        <f t="shared" si="176"/>
        <v>4</v>
      </c>
      <c r="DB193" s="35">
        <f t="shared" si="177"/>
        <v>20</v>
      </c>
      <c r="DN193" s="2">
        <v>4</v>
      </c>
    </row>
    <row r="194" spans="1:118" ht="56.25" hidden="1" x14ac:dyDescent="0.25">
      <c r="A194" s="160"/>
      <c r="B194" s="72">
        <v>411</v>
      </c>
      <c r="C194" s="50" t="s">
        <v>168</v>
      </c>
      <c r="D194" s="52" t="s">
        <v>524</v>
      </c>
      <c r="E194" s="63">
        <f t="shared" si="182"/>
        <v>7</v>
      </c>
      <c r="F194" s="63">
        <f t="shared" si="183"/>
        <v>6</v>
      </c>
      <c r="G194" s="63">
        <f t="shared" si="184"/>
        <v>42</v>
      </c>
      <c r="H194" s="63"/>
      <c r="I194" s="63"/>
      <c r="J194" s="63"/>
      <c r="K194" s="63"/>
      <c r="L194" s="63"/>
      <c r="M194" s="63"/>
      <c r="N194" s="63"/>
      <c r="O194" s="63"/>
      <c r="P194" s="63"/>
      <c r="Q194" s="63"/>
      <c r="R194" s="63"/>
      <c r="S194" s="63"/>
      <c r="T194" s="63"/>
      <c r="U194" s="52" t="s">
        <v>525</v>
      </c>
      <c r="V194" s="52" t="s">
        <v>140</v>
      </c>
      <c r="W194" s="52"/>
      <c r="X194" s="52"/>
      <c r="Y194" s="52" t="s">
        <v>227</v>
      </c>
      <c r="Z194" s="52" t="s">
        <v>222</v>
      </c>
      <c r="AA194" s="30"/>
      <c r="AB194" s="30"/>
      <c r="AC194" s="30"/>
      <c r="AD194" s="22"/>
      <c r="AE194" s="22"/>
      <c r="AF194" s="22"/>
      <c r="AG194" s="30">
        <v>7</v>
      </c>
      <c r="AH194" s="30">
        <v>6</v>
      </c>
      <c r="AI194" s="30">
        <v>42</v>
      </c>
      <c r="AJ194" s="22">
        <v>7</v>
      </c>
      <c r="AK194" s="22">
        <v>6</v>
      </c>
      <c r="AL194" s="22">
        <v>42</v>
      </c>
      <c r="AM194" s="30"/>
      <c r="AN194" s="30"/>
      <c r="AO194" s="30"/>
      <c r="AP194" s="22">
        <v>7</v>
      </c>
      <c r="AQ194" s="22">
        <v>6</v>
      </c>
      <c r="AR194" s="22">
        <v>42</v>
      </c>
      <c r="AS194" s="30"/>
      <c r="AT194" s="30"/>
      <c r="AU194" s="30"/>
      <c r="AV194" s="22"/>
      <c r="AW194" s="22"/>
      <c r="AX194" s="22"/>
      <c r="AY194" s="30"/>
      <c r="AZ194" s="30"/>
      <c r="BA194" s="30"/>
      <c r="BB194" s="22">
        <v>7</v>
      </c>
      <c r="BC194" s="22">
        <v>6</v>
      </c>
      <c r="BD194" s="22">
        <f>BB194*BC194</f>
        <v>42</v>
      </c>
      <c r="BE194" s="30"/>
      <c r="BF194" s="30"/>
      <c r="BG194" s="30"/>
      <c r="BH194" s="22"/>
      <c r="BI194" s="22"/>
      <c r="BJ194" s="22"/>
      <c r="BK194" s="30"/>
      <c r="BL194" s="30"/>
      <c r="BM194" s="30"/>
      <c r="BN194" s="22"/>
      <c r="BO194" s="22"/>
      <c r="BP194" s="22"/>
      <c r="BQ194" s="30"/>
      <c r="BR194" s="30"/>
      <c r="BS194" s="30"/>
      <c r="BT194" s="22"/>
      <c r="BU194" s="22"/>
      <c r="BV194" s="22"/>
      <c r="BW194" s="30"/>
      <c r="BX194" s="30"/>
      <c r="BY194" s="30"/>
      <c r="BZ194" s="22"/>
      <c r="CA194" s="22"/>
      <c r="CB194" s="22"/>
      <c r="CC194" s="30"/>
      <c r="CD194" s="30"/>
      <c r="CE194" s="30"/>
      <c r="CF194" s="22"/>
      <c r="CG194" s="22"/>
      <c r="CH194" s="22"/>
      <c r="CI194" s="30"/>
      <c r="CJ194" s="30"/>
      <c r="CK194" s="30"/>
      <c r="CL194" s="22"/>
      <c r="CM194" s="22"/>
      <c r="CN194" s="22"/>
      <c r="CO194" s="30"/>
      <c r="CP194" s="30"/>
      <c r="CQ194" s="30"/>
      <c r="CR194" s="22"/>
      <c r="CS194" s="22"/>
      <c r="CT194" s="22"/>
      <c r="CU194">
        <f t="shared" si="171"/>
        <v>28</v>
      </c>
      <c r="CV194">
        <f t="shared" si="172"/>
        <v>24</v>
      </c>
      <c r="CW194">
        <f t="shared" si="173"/>
        <v>168</v>
      </c>
      <c r="CX194">
        <f t="shared" si="174"/>
        <v>4</v>
      </c>
      <c r="CZ194" s="35">
        <f t="shared" si="175"/>
        <v>7</v>
      </c>
      <c r="DA194" s="35">
        <f t="shared" si="176"/>
        <v>6</v>
      </c>
      <c r="DB194" s="35">
        <f t="shared" si="177"/>
        <v>42</v>
      </c>
      <c r="DN194" s="2">
        <v>5</v>
      </c>
    </row>
    <row r="195" spans="1:118" ht="56.25" hidden="1" x14ac:dyDescent="0.25">
      <c r="A195" s="160"/>
      <c r="B195" s="72">
        <v>412</v>
      </c>
      <c r="C195" s="50" t="s">
        <v>166</v>
      </c>
      <c r="D195" s="52" t="s">
        <v>526</v>
      </c>
      <c r="E195" s="63">
        <f t="shared" si="182"/>
        <v>4</v>
      </c>
      <c r="F195" s="63">
        <f t="shared" si="183"/>
        <v>5</v>
      </c>
      <c r="G195" s="63">
        <f t="shared" si="184"/>
        <v>20</v>
      </c>
      <c r="H195" s="63"/>
      <c r="I195" s="63"/>
      <c r="J195" s="63"/>
      <c r="K195" s="63"/>
      <c r="L195" s="63"/>
      <c r="M195" s="63"/>
      <c r="N195" s="63"/>
      <c r="O195" s="63"/>
      <c r="P195" s="63"/>
      <c r="Q195" s="63"/>
      <c r="R195" s="63"/>
      <c r="S195" s="63"/>
      <c r="T195" s="63"/>
      <c r="U195" s="52" t="s">
        <v>527</v>
      </c>
      <c r="V195" s="52" t="s">
        <v>140</v>
      </c>
      <c r="W195" s="52"/>
      <c r="X195" s="52"/>
      <c r="Y195" s="52" t="s">
        <v>227</v>
      </c>
      <c r="Z195" s="52" t="s">
        <v>222</v>
      </c>
      <c r="AA195" s="30"/>
      <c r="AB195" s="30"/>
      <c r="AC195" s="30"/>
      <c r="AD195" s="22"/>
      <c r="AE195" s="22"/>
      <c r="AF195" s="22"/>
      <c r="AG195" s="30">
        <v>4</v>
      </c>
      <c r="AH195" s="30">
        <v>5</v>
      </c>
      <c r="AI195" s="30">
        <v>20</v>
      </c>
      <c r="AJ195" s="22">
        <v>4</v>
      </c>
      <c r="AK195" s="22">
        <v>5</v>
      </c>
      <c r="AL195" s="22">
        <v>20</v>
      </c>
      <c r="AM195" s="30"/>
      <c r="AN195" s="30"/>
      <c r="AO195" s="30"/>
      <c r="AP195" s="22">
        <v>4</v>
      </c>
      <c r="AQ195" s="22">
        <v>5</v>
      </c>
      <c r="AR195" s="22">
        <v>20</v>
      </c>
      <c r="AS195" s="30"/>
      <c r="AT195" s="30"/>
      <c r="AU195" s="30"/>
      <c r="AV195" s="22"/>
      <c r="AW195" s="22"/>
      <c r="AX195" s="22"/>
      <c r="AY195" s="30"/>
      <c r="AZ195" s="30"/>
      <c r="BA195" s="30"/>
      <c r="BB195" s="22">
        <v>4</v>
      </c>
      <c r="BC195" s="22">
        <v>5</v>
      </c>
      <c r="BD195" s="22">
        <f t="shared" ref="BD195:BD196" si="185">BB195*BC195</f>
        <v>20</v>
      </c>
      <c r="BE195" s="30"/>
      <c r="BF195" s="30"/>
      <c r="BG195" s="30"/>
      <c r="BH195" s="22"/>
      <c r="BI195" s="22"/>
      <c r="BJ195" s="22"/>
      <c r="BK195" s="30"/>
      <c r="BL195" s="30"/>
      <c r="BM195" s="30"/>
      <c r="BN195" s="22"/>
      <c r="BO195" s="22"/>
      <c r="BP195" s="22"/>
      <c r="BQ195" s="30"/>
      <c r="BR195" s="30"/>
      <c r="BS195" s="30"/>
      <c r="BT195" s="22"/>
      <c r="BU195" s="22"/>
      <c r="BV195" s="22"/>
      <c r="BW195" s="30"/>
      <c r="BX195" s="30"/>
      <c r="BY195" s="30"/>
      <c r="BZ195" s="22"/>
      <c r="CA195" s="22"/>
      <c r="CB195" s="22"/>
      <c r="CC195" s="30"/>
      <c r="CD195" s="30"/>
      <c r="CE195" s="30"/>
      <c r="CF195" s="22"/>
      <c r="CG195" s="22"/>
      <c r="CH195" s="22"/>
      <c r="CI195" s="30"/>
      <c r="CJ195" s="30"/>
      <c r="CK195" s="30"/>
      <c r="CL195" s="22"/>
      <c r="CM195" s="22"/>
      <c r="CN195" s="22"/>
      <c r="CO195" s="30"/>
      <c r="CP195" s="30"/>
      <c r="CQ195" s="30"/>
      <c r="CR195" s="22"/>
      <c r="CS195" s="22"/>
      <c r="CT195" s="22"/>
      <c r="CU195">
        <f t="shared" si="171"/>
        <v>16</v>
      </c>
      <c r="CV195">
        <f t="shared" si="172"/>
        <v>20</v>
      </c>
      <c r="CW195">
        <f t="shared" si="173"/>
        <v>80</v>
      </c>
      <c r="CX195">
        <f t="shared" si="174"/>
        <v>4</v>
      </c>
      <c r="CZ195" s="35">
        <f t="shared" si="175"/>
        <v>4</v>
      </c>
      <c r="DA195" s="35">
        <f t="shared" si="176"/>
        <v>5</v>
      </c>
      <c r="DB195" s="35">
        <f t="shared" si="177"/>
        <v>20</v>
      </c>
      <c r="DN195" s="2">
        <v>5</v>
      </c>
    </row>
    <row r="196" spans="1:118" ht="93.75" hidden="1" x14ac:dyDescent="0.25">
      <c r="A196" s="161"/>
      <c r="B196" s="72">
        <v>413</v>
      </c>
      <c r="C196" s="50" t="s">
        <v>167</v>
      </c>
      <c r="D196" s="52" t="s">
        <v>528</v>
      </c>
      <c r="E196" s="63">
        <f t="shared" si="182"/>
        <v>6</v>
      </c>
      <c r="F196" s="63">
        <f t="shared" si="183"/>
        <v>1</v>
      </c>
      <c r="G196" s="63">
        <f t="shared" si="184"/>
        <v>6</v>
      </c>
      <c r="H196" s="63"/>
      <c r="I196" s="63"/>
      <c r="J196" s="63"/>
      <c r="K196" s="63"/>
      <c r="L196" s="63"/>
      <c r="M196" s="63"/>
      <c r="N196" s="63"/>
      <c r="O196" s="63"/>
      <c r="P196" s="63"/>
      <c r="Q196" s="63"/>
      <c r="R196" s="63"/>
      <c r="S196" s="63"/>
      <c r="T196" s="63"/>
      <c r="U196" s="52" t="s">
        <v>523</v>
      </c>
      <c r="V196" s="52" t="s">
        <v>140</v>
      </c>
      <c r="W196" s="52"/>
      <c r="X196" s="52"/>
      <c r="Y196" s="52" t="s">
        <v>227</v>
      </c>
      <c r="Z196" s="52" t="s">
        <v>222</v>
      </c>
      <c r="AA196" s="30"/>
      <c r="AB196" s="30"/>
      <c r="AC196" s="30"/>
      <c r="AD196" s="22"/>
      <c r="AE196" s="22"/>
      <c r="AF196" s="22"/>
      <c r="AG196" s="30">
        <v>6</v>
      </c>
      <c r="AH196" s="30">
        <v>1</v>
      </c>
      <c r="AI196" s="30">
        <v>6</v>
      </c>
      <c r="AJ196" s="22"/>
      <c r="AK196" s="22"/>
      <c r="AL196" s="22"/>
      <c r="AM196" s="30"/>
      <c r="AN196" s="30"/>
      <c r="AO196" s="30"/>
      <c r="AP196" s="22">
        <v>6</v>
      </c>
      <c r="AQ196" s="22">
        <v>1</v>
      </c>
      <c r="AR196" s="22">
        <v>6</v>
      </c>
      <c r="AS196" s="30"/>
      <c r="AT196" s="30"/>
      <c r="AU196" s="30"/>
      <c r="AV196" s="22"/>
      <c r="AW196" s="22"/>
      <c r="AX196" s="22"/>
      <c r="AY196" s="30"/>
      <c r="AZ196" s="30"/>
      <c r="BA196" s="30"/>
      <c r="BB196" s="22">
        <v>6</v>
      </c>
      <c r="BC196" s="22">
        <v>1</v>
      </c>
      <c r="BD196" s="22">
        <f t="shared" si="185"/>
        <v>6</v>
      </c>
      <c r="BE196" s="30"/>
      <c r="BF196" s="30"/>
      <c r="BG196" s="30"/>
      <c r="BH196" s="22"/>
      <c r="BI196" s="22"/>
      <c r="BJ196" s="22"/>
      <c r="BK196" s="30"/>
      <c r="BL196" s="30"/>
      <c r="BM196" s="30"/>
      <c r="BN196" s="22"/>
      <c r="BO196" s="22"/>
      <c r="BP196" s="22"/>
      <c r="BQ196" s="30"/>
      <c r="BR196" s="30"/>
      <c r="BS196" s="30"/>
      <c r="BT196" s="22"/>
      <c r="BU196" s="22"/>
      <c r="BV196" s="22"/>
      <c r="BW196" s="30"/>
      <c r="BX196" s="30"/>
      <c r="BY196" s="30"/>
      <c r="BZ196" s="22"/>
      <c r="CA196" s="22"/>
      <c r="CB196" s="22"/>
      <c r="CC196" s="30"/>
      <c r="CD196" s="30"/>
      <c r="CE196" s="30"/>
      <c r="CF196" s="22"/>
      <c r="CG196" s="22"/>
      <c r="CH196" s="22"/>
      <c r="CI196" s="30"/>
      <c r="CJ196" s="30"/>
      <c r="CK196" s="30"/>
      <c r="CL196" s="22"/>
      <c r="CM196" s="22"/>
      <c r="CN196" s="22"/>
      <c r="CO196" s="30"/>
      <c r="CP196" s="30"/>
      <c r="CQ196" s="30"/>
      <c r="CR196" s="22"/>
      <c r="CS196" s="22"/>
      <c r="CT196" s="22"/>
      <c r="CU196">
        <f t="shared" si="171"/>
        <v>18</v>
      </c>
      <c r="CV196">
        <f t="shared" si="172"/>
        <v>3</v>
      </c>
      <c r="CW196">
        <f t="shared" si="173"/>
        <v>18</v>
      </c>
      <c r="CX196">
        <f t="shared" si="174"/>
        <v>3</v>
      </c>
      <c r="CZ196" s="35">
        <f t="shared" si="175"/>
        <v>6</v>
      </c>
      <c r="DA196" s="35">
        <f t="shared" si="176"/>
        <v>1</v>
      </c>
      <c r="DB196" s="35">
        <f t="shared" si="177"/>
        <v>6</v>
      </c>
      <c r="DN196" s="2">
        <v>5</v>
      </c>
    </row>
    <row r="197" spans="1:118" ht="78.75" hidden="1" customHeight="1" x14ac:dyDescent="0.25">
      <c r="A197" s="150" t="s">
        <v>616</v>
      </c>
      <c r="B197" s="167">
        <v>421</v>
      </c>
      <c r="C197" s="167" t="s">
        <v>645</v>
      </c>
      <c r="D197" s="52" t="s">
        <v>615</v>
      </c>
      <c r="E197" s="116">
        <v>8</v>
      </c>
      <c r="F197" s="116">
        <v>2</v>
      </c>
      <c r="G197" s="122">
        <v>16</v>
      </c>
      <c r="H197" s="57"/>
      <c r="I197" s="57"/>
      <c r="J197" s="57"/>
      <c r="K197" s="57"/>
      <c r="L197" s="57"/>
      <c r="M197" s="57"/>
      <c r="N197" s="57"/>
      <c r="O197" s="57"/>
      <c r="P197" s="57"/>
      <c r="Q197" s="57"/>
      <c r="R197" s="57"/>
      <c r="S197" s="57"/>
      <c r="T197" s="57"/>
      <c r="U197" s="52" t="s">
        <v>233</v>
      </c>
      <c r="V197" s="52" t="s">
        <v>140</v>
      </c>
      <c r="W197" s="52"/>
      <c r="X197" s="52"/>
      <c r="Y197" s="52" t="s">
        <v>227</v>
      </c>
      <c r="Z197" s="52" t="s">
        <v>76</v>
      </c>
      <c r="AA197" s="131">
        <v>5</v>
      </c>
      <c r="AB197" s="131">
        <v>1</v>
      </c>
      <c r="AC197" s="131">
        <v>5</v>
      </c>
      <c r="AD197" s="129">
        <v>3</v>
      </c>
      <c r="AE197" s="129">
        <v>2</v>
      </c>
      <c r="AF197" s="129">
        <v>6</v>
      </c>
      <c r="AG197" s="131">
        <v>5</v>
      </c>
      <c r="AH197" s="131">
        <v>1</v>
      </c>
      <c r="AI197" s="131">
        <v>5</v>
      </c>
      <c r="AJ197" s="129">
        <v>8</v>
      </c>
      <c r="AK197" s="129">
        <v>1</v>
      </c>
      <c r="AL197" s="129">
        <v>8</v>
      </c>
      <c r="AM197" s="131">
        <v>5</v>
      </c>
      <c r="AN197" s="131">
        <v>1</v>
      </c>
      <c r="AO197" s="131">
        <v>5</v>
      </c>
      <c r="AP197" s="129">
        <v>5</v>
      </c>
      <c r="AQ197" s="129">
        <v>1</v>
      </c>
      <c r="AR197" s="129">
        <v>5</v>
      </c>
      <c r="AS197" s="131"/>
      <c r="AT197" s="131"/>
      <c r="AU197" s="131"/>
      <c r="AV197" s="129">
        <v>5</v>
      </c>
      <c r="AW197" s="129">
        <v>1</v>
      </c>
      <c r="AX197" s="129">
        <v>5</v>
      </c>
      <c r="AY197" s="131"/>
      <c r="AZ197" s="131"/>
      <c r="BA197" s="131"/>
      <c r="BB197" s="129">
        <v>5</v>
      </c>
      <c r="BC197" s="129">
        <v>1</v>
      </c>
      <c r="BD197" s="129">
        <v>5</v>
      </c>
      <c r="BE197" s="131">
        <v>4</v>
      </c>
      <c r="BF197" s="131">
        <v>3</v>
      </c>
      <c r="BG197" s="131">
        <v>12</v>
      </c>
      <c r="BH197" s="129">
        <v>4</v>
      </c>
      <c r="BI197" s="129">
        <v>3</v>
      </c>
      <c r="BJ197" s="129">
        <v>12</v>
      </c>
      <c r="BK197" s="131">
        <v>4</v>
      </c>
      <c r="BL197" s="131">
        <v>3</v>
      </c>
      <c r="BM197" s="131">
        <v>12</v>
      </c>
      <c r="BN197" s="129">
        <v>4</v>
      </c>
      <c r="BO197" s="129">
        <v>3</v>
      </c>
      <c r="BP197" s="129">
        <v>12</v>
      </c>
      <c r="BQ197" s="131">
        <v>4</v>
      </c>
      <c r="BR197" s="131">
        <v>3</v>
      </c>
      <c r="BS197" s="131">
        <v>12</v>
      </c>
      <c r="BT197" s="129">
        <v>4</v>
      </c>
      <c r="BU197" s="129">
        <v>3</v>
      </c>
      <c r="BV197" s="129">
        <v>12</v>
      </c>
      <c r="BW197" s="131">
        <v>8</v>
      </c>
      <c r="BX197" s="131">
        <v>2</v>
      </c>
      <c r="BY197" s="131">
        <v>16</v>
      </c>
      <c r="BZ197" s="129">
        <v>8</v>
      </c>
      <c r="CA197" s="129">
        <v>2</v>
      </c>
      <c r="CB197" s="129">
        <v>16</v>
      </c>
      <c r="CC197" s="131">
        <v>8</v>
      </c>
      <c r="CD197" s="131">
        <v>2</v>
      </c>
      <c r="CE197" s="131">
        <v>16</v>
      </c>
      <c r="CF197" s="129">
        <v>8</v>
      </c>
      <c r="CG197" s="129">
        <v>2</v>
      </c>
      <c r="CH197" s="129">
        <v>16</v>
      </c>
      <c r="CI197" s="131">
        <v>8</v>
      </c>
      <c r="CJ197" s="131">
        <v>2</v>
      </c>
      <c r="CK197" s="131">
        <v>16</v>
      </c>
      <c r="CL197" s="129">
        <v>8</v>
      </c>
      <c r="CM197" s="129">
        <v>2</v>
      </c>
      <c r="CN197" s="129">
        <v>16</v>
      </c>
      <c r="CO197" s="131">
        <v>8</v>
      </c>
      <c r="CP197" s="131">
        <v>2</v>
      </c>
      <c r="CQ197" s="131">
        <v>16</v>
      </c>
      <c r="CR197" s="129">
        <v>8</v>
      </c>
      <c r="CS197" s="129">
        <v>2</v>
      </c>
      <c r="CT197" s="129">
        <v>16</v>
      </c>
      <c r="CU197">
        <f t="shared" si="171"/>
        <v>129</v>
      </c>
      <c r="CV197">
        <f t="shared" si="172"/>
        <v>43</v>
      </c>
      <c r="CW197">
        <f t="shared" si="173"/>
        <v>244</v>
      </c>
      <c r="CX197">
        <f t="shared" si="174"/>
        <v>22</v>
      </c>
      <c r="CZ197" s="35">
        <f t="shared" si="175"/>
        <v>5.8636363636363633</v>
      </c>
      <c r="DA197" s="35">
        <f t="shared" si="176"/>
        <v>1.9545454545454546</v>
      </c>
      <c r="DB197" s="35">
        <f t="shared" si="177"/>
        <v>11.090909090909092</v>
      </c>
      <c r="DN197" s="165">
        <v>5</v>
      </c>
    </row>
    <row r="198" spans="1:118" ht="105" hidden="1" customHeight="1" x14ac:dyDescent="0.25">
      <c r="A198" s="160"/>
      <c r="B198" s="147"/>
      <c r="C198" s="147"/>
      <c r="D198" s="114" t="s">
        <v>530</v>
      </c>
      <c r="E198" s="121"/>
      <c r="F198" s="121"/>
      <c r="G198" s="123"/>
      <c r="H198" s="66"/>
      <c r="I198" s="66"/>
      <c r="J198" s="66"/>
      <c r="K198" s="66"/>
      <c r="L198" s="66"/>
      <c r="M198" s="66"/>
      <c r="N198" s="66"/>
      <c r="O198" s="66"/>
      <c r="P198" s="66"/>
      <c r="Q198" s="66"/>
      <c r="R198" s="66"/>
      <c r="S198" s="66"/>
      <c r="T198" s="66"/>
      <c r="U198" s="52" t="s">
        <v>529</v>
      </c>
      <c r="V198" s="52" t="s">
        <v>140</v>
      </c>
      <c r="W198" s="52"/>
      <c r="X198" s="52"/>
      <c r="Y198" s="52" t="s">
        <v>227</v>
      </c>
      <c r="Z198" s="52" t="s">
        <v>68</v>
      </c>
      <c r="AA198" s="132"/>
      <c r="AB198" s="132"/>
      <c r="AC198" s="132"/>
      <c r="AD198" s="174"/>
      <c r="AE198" s="174"/>
      <c r="AF198" s="174"/>
      <c r="AG198" s="132"/>
      <c r="AH198" s="132"/>
      <c r="AI198" s="132"/>
      <c r="AJ198" s="174"/>
      <c r="AK198" s="174"/>
      <c r="AL198" s="174"/>
      <c r="AM198" s="132"/>
      <c r="AN198" s="132"/>
      <c r="AO198" s="132"/>
      <c r="AP198" s="174"/>
      <c r="AQ198" s="174"/>
      <c r="AR198" s="174"/>
      <c r="AS198" s="132"/>
      <c r="AT198" s="132"/>
      <c r="AU198" s="132"/>
      <c r="AV198" s="174"/>
      <c r="AW198" s="174"/>
      <c r="AX198" s="174"/>
      <c r="AY198" s="132"/>
      <c r="AZ198" s="132"/>
      <c r="BA198" s="132"/>
      <c r="BB198" s="174"/>
      <c r="BC198" s="174"/>
      <c r="BD198" s="174"/>
      <c r="BE198" s="132"/>
      <c r="BF198" s="132"/>
      <c r="BG198" s="132"/>
      <c r="BH198" s="174"/>
      <c r="BI198" s="174"/>
      <c r="BJ198" s="174"/>
      <c r="BK198" s="132"/>
      <c r="BL198" s="132"/>
      <c r="BM198" s="132"/>
      <c r="BN198" s="174"/>
      <c r="BO198" s="174"/>
      <c r="BP198" s="174"/>
      <c r="BQ198" s="132"/>
      <c r="BR198" s="132"/>
      <c r="BS198" s="132"/>
      <c r="BT198" s="174"/>
      <c r="BU198" s="174"/>
      <c r="BV198" s="174"/>
      <c r="BW198" s="132"/>
      <c r="BX198" s="132"/>
      <c r="BY198" s="132"/>
      <c r="BZ198" s="174"/>
      <c r="CA198" s="174"/>
      <c r="CB198" s="174"/>
      <c r="CC198" s="132"/>
      <c r="CD198" s="132"/>
      <c r="CE198" s="132"/>
      <c r="CF198" s="174"/>
      <c r="CG198" s="174"/>
      <c r="CH198" s="174"/>
      <c r="CI198" s="132"/>
      <c r="CJ198" s="132"/>
      <c r="CK198" s="132"/>
      <c r="CL198" s="174"/>
      <c r="CM198" s="174"/>
      <c r="CN198" s="174"/>
      <c r="CO198" s="132"/>
      <c r="CP198" s="132"/>
      <c r="CQ198" s="132"/>
      <c r="CR198" s="174"/>
      <c r="CS198" s="174"/>
      <c r="CT198" s="174"/>
      <c r="CU198">
        <f t="shared" si="171"/>
        <v>0</v>
      </c>
      <c r="CV198">
        <f t="shared" si="172"/>
        <v>0</v>
      </c>
      <c r="CW198">
        <f t="shared" si="173"/>
        <v>0</v>
      </c>
      <c r="CX198">
        <f t="shared" si="174"/>
        <v>0</v>
      </c>
      <c r="CZ198" s="35" t="e">
        <f t="shared" si="175"/>
        <v>#DIV/0!</v>
      </c>
      <c r="DA198" s="35" t="e">
        <f t="shared" si="176"/>
        <v>#DIV/0!</v>
      </c>
      <c r="DB198" s="35" t="e">
        <f t="shared" si="177"/>
        <v>#DIV/0!</v>
      </c>
      <c r="DN198" s="183"/>
    </row>
    <row r="199" spans="1:118" ht="145.5" customHeight="1" x14ac:dyDescent="0.25">
      <c r="A199" s="150"/>
      <c r="B199" s="190"/>
      <c r="C199" s="142"/>
      <c r="D199" s="115"/>
      <c r="E199" s="115"/>
      <c r="F199" s="115"/>
      <c r="G199" s="125"/>
      <c r="H199" s="61">
        <f>(K199+M199+O199+Q199+S199)/5</f>
        <v>5.6</v>
      </c>
      <c r="I199" s="61">
        <f>(L199+N199+P199+R199+T199)/5</f>
        <v>1.2</v>
      </c>
      <c r="J199" s="76">
        <f>H199*I199</f>
        <v>6.72</v>
      </c>
      <c r="K199" s="61">
        <v>6</v>
      </c>
      <c r="L199" s="61">
        <v>1</v>
      </c>
      <c r="M199" s="61">
        <v>5</v>
      </c>
      <c r="N199" s="61">
        <v>1</v>
      </c>
      <c r="O199" s="61">
        <v>5</v>
      </c>
      <c r="P199" s="61">
        <v>1</v>
      </c>
      <c r="Q199" s="61">
        <v>7</v>
      </c>
      <c r="R199" s="61">
        <v>2</v>
      </c>
      <c r="S199" s="61">
        <v>5</v>
      </c>
      <c r="T199" s="61">
        <v>1</v>
      </c>
      <c r="U199" s="52" t="s">
        <v>329</v>
      </c>
      <c r="V199" s="68">
        <v>42614</v>
      </c>
      <c r="W199" s="111" t="s">
        <v>668</v>
      </c>
      <c r="X199" s="65" t="s">
        <v>635</v>
      </c>
      <c r="Y199" s="65" t="s">
        <v>659</v>
      </c>
      <c r="Z199" s="52" t="s">
        <v>604</v>
      </c>
      <c r="AA199" s="162"/>
      <c r="AB199" s="162"/>
      <c r="AC199" s="162"/>
      <c r="AD199" s="130"/>
      <c r="AE199" s="130"/>
      <c r="AF199" s="130"/>
      <c r="AG199" s="162"/>
      <c r="AH199" s="162"/>
      <c r="AI199" s="162"/>
      <c r="AJ199" s="130"/>
      <c r="AK199" s="130"/>
      <c r="AL199" s="130"/>
      <c r="AM199" s="162"/>
      <c r="AN199" s="162"/>
      <c r="AO199" s="162"/>
      <c r="AP199" s="130"/>
      <c r="AQ199" s="130"/>
      <c r="AR199" s="130"/>
      <c r="AS199" s="162"/>
      <c r="AT199" s="162"/>
      <c r="AU199" s="162"/>
      <c r="AV199" s="130"/>
      <c r="AW199" s="130"/>
      <c r="AX199" s="130"/>
      <c r="AY199" s="162"/>
      <c r="AZ199" s="162"/>
      <c r="BA199" s="162"/>
      <c r="BB199" s="130"/>
      <c r="BC199" s="130"/>
      <c r="BD199" s="130"/>
      <c r="BE199" s="162"/>
      <c r="BF199" s="162"/>
      <c r="BG199" s="162"/>
      <c r="BH199" s="130"/>
      <c r="BI199" s="130"/>
      <c r="BJ199" s="130"/>
      <c r="BK199" s="162"/>
      <c r="BL199" s="162"/>
      <c r="BM199" s="162"/>
      <c r="BN199" s="130"/>
      <c r="BO199" s="130"/>
      <c r="BP199" s="130"/>
      <c r="BQ199" s="162"/>
      <c r="BR199" s="162"/>
      <c r="BS199" s="162"/>
      <c r="BT199" s="130"/>
      <c r="BU199" s="130"/>
      <c r="BV199" s="130"/>
      <c r="BW199" s="162"/>
      <c r="BX199" s="162"/>
      <c r="BY199" s="162"/>
      <c r="BZ199" s="130"/>
      <c r="CA199" s="130"/>
      <c r="CB199" s="130"/>
      <c r="CC199" s="162"/>
      <c r="CD199" s="162"/>
      <c r="CE199" s="162"/>
      <c r="CF199" s="130"/>
      <c r="CG199" s="130"/>
      <c r="CH199" s="130"/>
      <c r="CI199" s="162"/>
      <c r="CJ199" s="162"/>
      <c r="CK199" s="162"/>
      <c r="CL199" s="130"/>
      <c r="CM199" s="130"/>
      <c r="CN199" s="130"/>
      <c r="CO199" s="162"/>
      <c r="CP199" s="162"/>
      <c r="CQ199" s="162"/>
      <c r="CR199" s="130"/>
      <c r="CS199" s="130"/>
      <c r="CT199" s="130"/>
      <c r="CU199">
        <f t="shared" si="171"/>
        <v>0</v>
      </c>
      <c r="CV199">
        <f t="shared" si="172"/>
        <v>0</v>
      </c>
      <c r="CW199">
        <f t="shared" si="173"/>
        <v>0</v>
      </c>
      <c r="CX199">
        <f t="shared" si="174"/>
        <v>0</v>
      </c>
      <c r="CZ199" s="35" t="e">
        <f t="shared" si="175"/>
        <v>#DIV/0!</v>
      </c>
      <c r="DA199" s="35" t="e">
        <f t="shared" si="176"/>
        <v>#DIV/0!</v>
      </c>
      <c r="DB199" s="35" t="e">
        <f t="shared" si="177"/>
        <v>#DIV/0!</v>
      </c>
      <c r="DN199" s="166"/>
    </row>
    <row r="200" spans="1:118" ht="159.75" customHeight="1" x14ac:dyDescent="0.25">
      <c r="A200" s="161"/>
      <c r="B200" s="181">
        <v>423</v>
      </c>
      <c r="C200" s="142" t="s">
        <v>646</v>
      </c>
      <c r="D200" s="114" t="s">
        <v>532</v>
      </c>
      <c r="E200" s="116">
        <v>9</v>
      </c>
      <c r="F200" s="116">
        <v>1</v>
      </c>
      <c r="G200" s="122">
        <v>9</v>
      </c>
      <c r="H200" s="57">
        <f>(K200+M200+O200+Q200+S200)/5</f>
        <v>4.5999999999999996</v>
      </c>
      <c r="I200" s="57">
        <f>(L200+N200+P200+R200+T200)/5</f>
        <v>1.6</v>
      </c>
      <c r="J200" s="76">
        <f>H200*I200</f>
        <v>7.3599999999999994</v>
      </c>
      <c r="K200" s="57">
        <v>6</v>
      </c>
      <c r="L200" s="57">
        <v>1</v>
      </c>
      <c r="M200" s="57">
        <v>4</v>
      </c>
      <c r="N200" s="57">
        <v>2</v>
      </c>
      <c r="O200" s="57">
        <v>4</v>
      </c>
      <c r="P200" s="57">
        <v>2</v>
      </c>
      <c r="Q200" s="57">
        <v>5</v>
      </c>
      <c r="R200" s="57">
        <v>1</v>
      </c>
      <c r="S200" s="57">
        <v>4</v>
      </c>
      <c r="T200" s="57">
        <v>2</v>
      </c>
      <c r="U200" s="52" t="s">
        <v>233</v>
      </c>
      <c r="V200" s="68">
        <v>42614</v>
      </c>
      <c r="W200" s="52" t="s">
        <v>673</v>
      </c>
      <c r="X200" s="65" t="s">
        <v>635</v>
      </c>
      <c r="Y200" s="65" t="s">
        <v>659</v>
      </c>
      <c r="Z200" s="52" t="s">
        <v>596</v>
      </c>
      <c r="AA200" s="131">
        <v>3</v>
      </c>
      <c r="AB200" s="131">
        <v>1</v>
      </c>
      <c r="AC200" s="131">
        <v>3</v>
      </c>
      <c r="AD200" s="129">
        <v>3</v>
      </c>
      <c r="AE200" s="129">
        <v>3</v>
      </c>
      <c r="AF200" s="129">
        <v>9</v>
      </c>
      <c r="AG200" s="131">
        <v>6</v>
      </c>
      <c r="AH200" s="131">
        <v>1</v>
      </c>
      <c r="AI200" s="131">
        <v>6</v>
      </c>
      <c r="AJ200" s="129">
        <v>6</v>
      </c>
      <c r="AK200" s="129">
        <v>1</v>
      </c>
      <c r="AL200" s="129">
        <v>6</v>
      </c>
      <c r="AM200" s="131">
        <v>6</v>
      </c>
      <c r="AN200" s="131">
        <v>1</v>
      </c>
      <c r="AO200" s="131">
        <v>6</v>
      </c>
      <c r="AP200" s="129">
        <v>6</v>
      </c>
      <c r="AQ200" s="129">
        <v>1</v>
      </c>
      <c r="AR200" s="129">
        <v>6</v>
      </c>
      <c r="AS200" s="131">
        <v>6</v>
      </c>
      <c r="AT200" s="131">
        <v>1</v>
      </c>
      <c r="AU200" s="131">
        <v>6</v>
      </c>
      <c r="AV200" s="129">
        <v>6</v>
      </c>
      <c r="AW200" s="129">
        <v>1</v>
      </c>
      <c r="AX200" s="129">
        <v>6</v>
      </c>
      <c r="AY200" s="131"/>
      <c r="AZ200" s="131"/>
      <c r="BA200" s="131"/>
      <c r="BB200" s="129">
        <v>6</v>
      </c>
      <c r="BC200" s="129">
        <v>1</v>
      </c>
      <c r="BD200" s="129">
        <v>6</v>
      </c>
      <c r="BE200" s="131">
        <v>3</v>
      </c>
      <c r="BF200" s="131">
        <v>2</v>
      </c>
      <c r="BG200" s="131">
        <v>6</v>
      </c>
      <c r="BH200" s="129">
        <v>3</v>
      </c>
      <c r="BI200" s="129">
        <v>2</v>
      </c>
      <c r="BJ200" s="129">
        <v>6</v>
      </c>
      <c r="BK200" s="131">
        <v>3</v>
      </c>
      <c r="BL200" s="131">
        <v>2</v>
      </c>
      <c r="BM200" s="131">
        <v>6</v>
      </c>
      <c r="BN200" s="129">
        <v>3</v>
      </c>
      <c r="BO200" s="129">
        <v>2</v>
      </c>
      <c r="BP200" s="129">
        <v>6</v>
      </c>
      <c r="BQ200" s="131">
        <v>3</v>
      </c>
      <c r="BR200" s="131">
        <v>2</v>
      </c>
      <c r="BS200" s="131">
        <v>6</v>
      </c>
      <c r="BT200" s="129">
        <v>3</v>
      </c>
      <c r="BU200" s="129">
        <v>2</v>
      </c>
      <c r="BV200" s="129">
        <v>6</v>
      </c>
      <c r="BW200" s="131">
        <v>9</v>
      </c>
      <c r="BX200" s="131">
        <v>1</v>
      </c>
      <c r="BY200" s="131">
        <v>9</v>
      </c>
      <c r="BZ200" s="129">
        <v>9</v>
      </c>
      <c r="CA200" s="129">
        <v>1</v>
      </c>
      <c r="CB200" s="129">
        <v>9</v>
      </c>
      <c r="CC200" s="131">
        <v>9</v>
      </c>
      <c r="CD200" s="131">
        <v>1</v>
      </c>
      <c r="CE200" s="131">
        <v>9</v>
      </c>
      <c r="CF200" s="129">
        <v>9</v>
      </c>
      <c r="CG200" s="129">
        <v>1</v>
      </c>
      <c r="CH200" s="129">
        <v>9</v>
      </c>
      <c r="CI200" s="131">
        <v>9</v>
      </c>
      <c r="CJ200" s="131">
        <v>1</v>
      </c>
      <c r="CK200" s="131">
        <v>9</v>
      </c>
      <c r="CL200" s="129">
        <v>9</v>
      </c>
      <c r="CM200" s="129">
        <v>1</v>
      </c>
      <c r="CN200" s="129">
        <v>9</v>
      </c>
      <c r="CO200" s="131">
        <v>9</v>
      </c>
      <c r="CP200" s="131">
        <v>1</v>
      </c>
      <c r="CQ200" s="131">
        <v>9</v>
      </c>
      <c r="CR200" s="129">
        <v>9</v>
      </c>
      <c r="CS200" s="129">
        <v>1</v>
      </c>
      <c r="CT200" s="129">
        <v>9</v>
      </c>
      <c r="CU200">
        <f t="shared" si="171"/>
        <v>138</v>
      </c>
      <c r="CV200">
        <f t="shared" si="172"/>
        <v>31</v>
      </c>
      <c r="CW200">
        <f t="shared" si="173"/>
        <v>162</v>
      </c>
      <c r="CX200">
        <f t="shared" si="174"/>
        <v>23</v>
      </c>
      <c r="CZ200" s="35">
        <f t="shared" si="175"/>
        <v>6</v>
      </c>
      <c r="DA200" s="35">
        <f t="shared" si="176"/>
        <v>1.3478260869565217</v>
      </c>
      <c r="DB200" s="35">
        <f t="shared" si="177"/>
        <v>7.0434782608695654</v>
      </c>
      <c r="DN200" s="165">
        <v>5</v>
      </c>
    </row>
    <row r="201" spans="1:118" ht="77.25" hidden="1" customHeight="1" x14ac:dyDescent="0.25">
      <c r="A201" s="160"/>
      <c r="B201" s="147"/>
      <c r="C201" s="147"/>
      <c r="D201" s="115"/>
      <c r="E201" s="115"/>
      <c r="F201" s="115"/>
      <c r="G201" s="125"/>
      <c r="H201" s="61"/>
      <c r="I201" s="61"/>
      <c r="J201" s="61"/>
      <c r="K201" s="61"/>
      <c r="L201" s="61"/>
      <c r="M201" s="61"/>
      <c r="N201" s="61"/>
      <c r="O201" s="61"/>
      <c r="P201" s="61"/>
      <c r="Q201" s="61"/>
      <c r="R201" s="61"/>
      <c r="S201" s="61"/>
      <c r="T201" s="61"/>
      <c r="U201" s="52" t="s">
        <v>531</v>
      </c>
      <c r="V201" s="52" t="s">
        <v>140</v>
      </c>
      <c r="W201" s="52"/>
      <c r="X201" s="52"/>
      <c r="Y201" s="52" t="s">
        <v>227</v>
      </c>
      <c r="Z201" s="52" t="s">
        <v>68</v>
      </c>
      <c r="AA201" s="162"/>
      <c r="AB201" s="162"/>
      <c r="AC201" s="162"/>
      <c r="AD201" s="130"/>
      <c r="AE201" s="130"/>
      <c r="AF201" s="130"/>
      <c r="AG201" s="162"/>
      <c r="AH201" s="162"/>
      <c r="AI201" s="162"/>
      <c r="AJ201" s="130"/>
      <c r="AK201" s="130"/>
      <c r="AL201" s="130"/>
      <c r="AM201" s="162"/>
      <c r="AN201" s="162"/>
      <c r="AO201" s="162"/>
      <c r="AP201" s="130"/>
      <c r="AQ201" s="130"/>
      <c r="AR201" s="130"/>
      <c r="AS201" s="162"/>
      <c r="AT201" s="162"/>
      <c r="AU201" s="162"/>
      <c r="AV201" s="130"/>
      <c r="AW201" s="130"/>
      <c r="AX201" s="130"/>
      <c r="AY201" s="162"/>
      <c r="AZ201" s="162"/>
      <c r="BA201" s="162"/>
      <c r="BB201" s="130"/>
      <c r="BC201" s="130"/>
      <c r="BD201" s="130"/>
      <c r="BE201" s="162"/>
      <c r="BF201" s="162"/>
      <c r="BG201" s="162"/>
      <c r="BH201" s="130"/>
      <c r="BI201" s="130"/>
      <c r="BJ201" s="130"/>
      <c r="BK201" s="162"/>
      <c r="BL201" s="162"/>
      <c r="BM201" s="162"/>
      <c r="BN201" s="130"/>
      <c r="BO201" s="130"/>
      <c r="BP201" s="130"/>
      <c r="BQ201" s="162"/>
      <c r="BR201" s="162"/>
      <c r="BS201" s="162"/>
      <c r="BT201" s="130"/>
      <c r="BU201" s="130"/>
      <c r="BV201" s="130"/>
      <c r="BW201" s="162"/>
      <c r="BX201" s="162"/>
      <c r="BY201" s="162"/>
      <c r="BZ201" s="130"/>
      <c r="CA201" s="130"/>
      <c r="CB201" s="130"/>
      <c r="CC201" s="162"/>
      <c r="CD201" s="162"/>
      <c r="CE201" s="162"/>
      <c r="CF201" s="130"/>
      <c r="CG201" s="130"/>
      <c r="CH201" s="130"/>
      <c r="CI201" s="162"/>
      <c r="CJ201" s="162"/>
      <c r="CK201" s="162"/>
      <c r="CL201" s="130"/>
      <c r="CM201" s="130"/>
      <c r="CN201" s="130"/>
      <c r="CO201" s="162"/>
      <c r="CP201" s="162"/>
      <c r="CQ201" s="162"/>
      <c r="CR201" s="130"/>
      <c r="CS201" s="130"/>
      <c r="CT201" s="130"/>
      <c r="CU201">
        <f t="shared" si="171"/>
        <v>0</v>
      </c>
      <c r="CV201">
        <f t="shared" si="172"/>
        <v>0</v>
      </c>
      <c r="CW201">
        <f t="shared" si="173"/>
        <v>0</v>
      </c>
      <c r="CX201">
        <f t="shared" si="174"/>
        <v>0</v>
      </c>
      <c r="CZ201" s="35" t="e">
        <f t="shared" si="175"/>
        <v>#DIV/0!</v>
      </c>
      <c r="DA201" s="35" t="e">
        <f t="shared" si="176"/>
        <v>#DIV/0!</v>
      </c>
      <c r="DB201" s="35" t="e">
        <f t="shared" si="177"/>
        <v>#DIV/0!</v>
      </c>
      <c r="DN201" s="166"/>
    </row>
    <row r="202" spans="1:118" ht="96" hidden="1" customHeight="1" x14ac:dyDescent="0.25">
      <c r="A202" s="160"/>
      <c r="B202" s="167">
        <v>424</v>
      </c>
      <c r="C202" s="167" t="s">
        <v>647</v>
      </c>
      <c r="D202" s="52" t="s">
        <v>256</v>
      </c>
      <c r="E202" s="116">
        <v>9</v>
      </c>
      <c r="F202" s="116">
        <v>1</v>
      </c>
      <c r="G202" s="122">
        <v>9</v>
      </c>
      <c r="H202" s="57"/>
      <c r="I202" s="57"/>
      <c r="J202" s="57"/>
      <c r="K202" s="57"/>
      <c r="L202" s="57"/>
      <c r="M202" s="57"/>
      <c r="N202" s="57"/>
      <c r="O202" s="57"/>
      <c r="P202" s="57"/>
      <c r="Q202" s="57"/>
      <c r="R202" s="57"/>
      <c r="S202" s="57"/>
      <c r="T202" s="57"/>
      <c r="U202" s="52" t="s">
        <v>233</v>
      </c>
      <c r="V202" s="52" t="s">
        <v>140</v>
      </c>
      <c r="W202" s="52"/>
      <c r="X202" s="52"/>
      <c r="Y202" s="52" t="s">
        <v>227</v>
      </c>
      <c r="Z202" s="52" t="s">
        <v>76</v>
      </c>
      <c r="AA202" s="131">
        <v>8</v>
      </c>
      <c r="AB202" s="131">
        <v>5</v>
      </c>
      <c r="AC202" s="131">
        <v>40</v>
      </c>
      <c r="AD202" s="129">
        <v>4</v>
      </c>
      <c r="AE202" s="129">
        <v>3</v>
      </c>
      <c r="AF202" s="129">
        <v>12</v>
      </c>
      <c r="AG202" s="131">
        <v>7</v>
      </c>
      <c r="AH202" s="131">
        <v>1</v>
      </c>
      <c r="AI202" s="131">
        <v>7</v>
      </c>
      <c r="AJ202" s="129">
        <v>7</v>
      </c>
      <c r="AK202" s="129">
        <v>1</v>
      </c>
      <c r="AL202" s="129">
        <v>7</v>
      </c>
      <c r="AM202" s="131">
        <v>7</v>
      </c>
      <c r="AN202" s="131">
        <v>1</v>
      </c>
      <c r="AO202" s="131">
        <v>7</v>
      </c>
      <c r="AP202" s="129">
        <v>7</v>
      </c>
      <c r="AQ202" s="129">
        <v>1</v>
      </c>
      <c r="AR202" s="129">
        <v>7</v>
      </c>
      <c r="AS202" s="131">
        <v>7</v>
      </c>
      <c r="AT202" s="131">
        <v>1</v>
      </c>
      <c r="AU202" s="131">
        <v>7</v>
      </c>
      <c r="AV202" s="129">
        <v>7</v>
      </c>
      <c r="AW202" s="129">
        <v>1</v>
      </c>
      <c r="AX202" s="129">
        <v>7</v>
      </c>
      <c r="AY202" s="131"/>
      <c r="AZ202" s="131"/>
      <c r="BA202" s="131"/>
      <c r="BB202" s="129">
        <v>7</v>
      </c>
      <c r="BC202" s="129">
        <v>1</v>
      </c>
      <c r="BD202" s="129">
        <v>7</v>
      </c>
      <c r="BE202" s="131">
        <v>9</v>
      </c>
      <c r="BF202" s="131">
        <v>1</v>
      </c>
      <c r="BG202" s="131">
        <v>9</v>
      </c>
      <c r="BH202" s="129">
        <v>9</v>
      </c>
      <c r="BI202" s="129">
        <v>1</v>
      </c>
      <c r="BJ202" s="129">
        <v>9</v>
      </c>
      <c r="BK202" s="131">
        <v>9</v>
      </c>
      <c r="BL202" s="131">
        <v>1</v>
      </c>
      <c r="BM202" s="131">
        <v>9</v>
      </c>
      <c r="BN202" s="129">
        <v>9</v>
      </c>
      <c r="BO202" s="129">
        <v>1</v>
      </c>
      <c r="BP202" s="129">
        <v>9</v>
      </c>
      <c r="BQ202" s="131">
        <v>9</v>
      </c>
      <c r="BR202" s="131">
        <v>1</v>
      </c>
      <c r="BS202" s="131">
        <v>9</v>
      </c>
      <c r="BT202" s="129">
        <v>9</v>
      </c>
      <c r="BU202" s="129">
        <v>1</v>
      </c>
      <c r="BV202" s="129">
        <v>9</v>
      </c>
      <c r="BW202" s="131">
        <v>1</v>
      </c>
      <c r="BX202" s="131">
        <v>1</v>
      </c>
      <c r="BY202" s="131">
        <v>9</v>
      </c>
      <c r="BZ202" s="129">
        <v>9</v>
      </c>
      <c r="CA202" s="129">
        <v>1</v>
      </c>
      <c r="CB202" s="129">
        <v>9</v>
      </c>
      <c r="CC202" s="131">
        <v>9</v>
      </c>
      <c r="CD202" s="131">
        <v>1</v>
      </c>
      <c r="CE202" s="131">
        <v>9</v>
      </c>
      <c r="CF202" s="129">
        <v>9</v>
      </c>
      <c r="CG202" s="129">
        <v>1</v>
      </c>
      <c r="CH202" s="129">
        <v>9</v>
      </c>
      <c r="CI202" s="131">
        <v>9</v>
      </c>
      <c r="CJ202" s="131">
        <v>1</v>
      </c>
      <c r="CK202" s="131">
        <v>9</v>
      </c>
      <c r="CL202" s="129">
        <v>9</v>
      </c>
      <c r="CM202" s="129">
        <v>1</v>
      </c>
      <c r="CN202" s="129">
        <v>9</v>
      </c>
      <c r="CO202" s="131">
        <v>9</v>
      </c>
      <c r="CP202" s="131">
        <v>1</v>
      </c>
      <c r="CQ202" s="131">
        <v>9</v>
      </c>
      <c r="CR202" s="129">
        <v>9</v>
      </c>
      <c r="CS202" s="129">
        <v>1</v>
      </c>
      <c r="CT202" s="129">
        <v>9</v>
      </c>
      <c r="CU202">
        <f t="shared" si="171"/>
        <v>179</v>
      </c>
      <c r="CV202">
        <f t="shared" si="172"/>
        <v>29</v>
      </c>
      <c r="CW202">
        <f t="shared" si="173"/>
        <v>227</v>
      </c>
      <c r="CX202">
        <f t="shared" si="174"/>
        <v>23</v>
      </c>
      <c r="CZ202" s="35">
        <f t="shared" si="175"/>
        <v>7.7826086956521738</v>
      </c>
      <c r="DA202" s="35">
        <f t="shared" si="176"/>
        <v>1.2608695652173914</v>
      </c>
      <c r="DB202" s="35">
        <f t="shared" si="177"/>
        <v>9.8695652173913047</v>
      </c>
      <c r="DN202" s="165">
        <v>4</v>
      </c>
    </row>
    <row r="203" spans="1:118" ht="161.25" customHeight="1" x14ac:dyDescent="0.25">
      <c r="A203" s="149"/>
      <c r="B203" s="186"/>
      <c r="C203" s="142"/>
      <c r="D203" s="52" t="s">
        <v>533</v>
      </c>
      <c r="E203" s="115"/>
      <c r="F203" s="115"/>
      <c r="G203" s="125"/>
      <c r="H203" s="61">
        <f>(K203+M203+O203+Q203+S203)/5</f>
        <v>4.2</v>
      </c>
      <c r="I203" s="61">
        <f>(L203+N203+P203+R203+T203)/5</f>
        <v>1.8</v>
      </c>
      <c r="J203" s="76">
        <f>H203*I203</f>
        <v>7.5600000000000005</v>
      </c>
      <c r="K203" s="61">
        <v>6</v>
      </c>
      <c r="L203" s="61">
        <v>2</v>
      </c>
      <c r="M203" s="61">
        <v>4</v>
      </c>
      <c r="N203" s="61">
        <v>2</v>
      </c>
      <c r="O203" s="61">
        <v>4</v>
      </c>
      <c r="P203" s="61">
        <v>2</v>
      </c>
      <c r="Q203" s="61">
        <v>4</v>
      </c>
      <c r="R203" s="61">
        <v>1</v>
      </c>
      <c r="S203" s="61">
        <v>3</v>
      </c>
      <c r="T203" s="61">
        <v>2</v>
      </c>
      <c r="U203" s="52" t="s">
        <v>534</v>
      </c>
      <c r="V203" s="68">
        <v>42614</v>
      </c>
      <c r="W203" s="111" t="s">
        <v>673</v>
      </c>
      <c r="X203" s="65" t="s">
        <v>635</v>
      </c>
      <c r="Y203" s="88" t="s">
        <v>659</v>
      </c>
      <c r="Z203" s="52" t="s">
        <v>597</v>
      </c>
      <c r="AA203" s="162"/>
      <c r="AB203" s="162"/>
      <c r="AC203" s="162"/>
      <c r="AD203" s="130"/>
      <c r="AE203" s="130"/>
      <c r="AF203" s="130"/>
      <c r="AG203" s="162"/>
      <c r="AH203" s="162"/>
      <c r="AI203" s="162"/>
      <c r="AJ203" s="130"/>
      <c r="AK203" s="130"/>
      <c r="AL203" s="130"/>
      <c r="AM203" s="162"/>
      <c r="AN203" s="162"/>
      <c r="AO203" s="162"/>
      <c r="AP203" s="130"/>
      <c r="AQ203" s="130"/>
      <c r="AR203" s="130"/>
      <c r="AS203" s="162"/>
      <c r="AT203" s="162"/>
      <c r="AU203" s="162"/>
      <c r="AV203" s="130"/>
      <c r="AW203" s="130"/>
      <c r="AX203" s="130"/>
      <c r="AY203" s="162"/>
      <c r="AZ203" s="162"/>
      <c r="BA203" s="162"/>
      <c r="BB203" s="130"/>
      <c r="BC203" s="130"/>
      <c r="BD203" s="130"/>
      <c r="BE203" s="162"/>
      <c r="BF203" s="162"/>
      <c r="BG203" s="162"/>
      <c r="BH203" s="130"/>
      <c r="BI203" s="130"/>
      <c r="BJ203" s="130"/>
      <c r="BK203" s="162"/>
      <c r="BL203" s="162"/>
      <c r="BM203" s="162"/>
      <c r="BN203" s="130"/>
      <c r="BO203" s="130"/>
      <c r="BP203" s="130"/>
      <c r="BQ203" s="162"/>
      <c r="BR203" s="162"/>
      <c r="BS203" s="162"/>
      <c r="BT203" s="130"/>
      <c r="BU203" s="130"/>
      <c r="BV203" s="130"/>
      <c r="BW203" s="162"/>
      <c r="BX203" s="162"/>
      <c r="BY203" s="162"/>
      <c r="BZ203" s="130"/>
      <c r="CA203" s="130"/>
      <c r="CB203" s="130"/>
      <c r="CC203" s="162"/>
      <c r="CD203" s="162"/>
      <c r="CE203" s="162"/>
      <c r="CF203" s="130"/>
      <c r="CG203" s="130"/>
      <c r="CH203" s="130"/>
      <c r="CI203" s="162"/>
      <c r="CJ203" s="162"/>
      <c r="CK203" s="162"/>
      <c r="CL203" s="130"/>
      <c r="CM203" s="130"/>
      <c r="CN203" s="130"/>
      <c r="CO203" s="162"/>
      <c r="CP203" s="162"/>
      <c r="CQ203" s="162"/>
      <c r="CR203" s="130"/>
      <c r="CS203" s="130"/>
      <c r="CT203" s="130"/>
      <c r="CU203">
        <f t="shared" si="171"/>
        <v>0</v>
      </c>
      <c r="CV203">
        <f t="shared" si="172"/>
        <v>0</v>
      </c>
      <c r="CW203">
        <f t="shared" si="173"/>
        <v>0</v>
      </c>
      <c r="CX203">
        <f t="shared" si="174"/>
        <v>0</v>
      </c>
      <c r="CZ203" s="35" t="e">
        <f t="shared" si="175"/>
        <v>#DIV/0!</v>
      </c>
      <c r="DA203" s="35" t="e">
        <f t="shared" si="176"/>
        <v>#DIV/0!</v>
      </c>
      <c r="DB203" s="35" t="e">
        <f t="shared" si="177"/>
        <v>#DIV/0!</v>
      </c>
      <c r="DN203" s="166"/>
    </row>
    <row r="204" spans="1:118" ht="77.25" hidden="1" customHeight="1" x14ac:dyDescent="0.25">
      <c r="A204" s="160"/>
      <c r="B204" s="167">
        <v>425</v>
      </c>
      <c r="C204" s="147" t="s">
        <v>648</v>
      </c>
      <c r="D204" s="52" t="s">
        <v>256</v>
      </c>
      <c r="E204" s="116">
        <v>5</v>
      </c>
      <c r="F204" s="116">
        <v>5</v>
      </c>
      <c r="G204" s="122">
        <v>25</v>
      </c>
      <c r="H204" s="57"/>
      <c r="I204" s="57"/>
      <c r="J204" s="108"/>
      <c r="K204" s="57"/>
      <c r="L204" s="57"/>
      <c r="M204" s="57"/>
      <c r="N204" s="57"/>
      <c r="O204" s="57"/>
      <c r="P204" s="57"/>
      <c r="Q204" s="57"/>
      <c r="R204" s="57"/>
      <c r="S204" s="57"/>
      <c r="T204" s="57"/>
      <c r="U204" s="52" t="s">
        <v>233</v>
      </c>
      <c r="V204" s="52" t="s">
        <v>140</v>
      </c>
      <c r="W204" s="52"/>
      <c r="X204" s="52"/>
      <c r="Y204" s="52" t="s">
        <v>227</v>
      </c>
      <c r="Z204" s="52" t="s">
        <v>76</v>
      </c>
      <c r="AA204" s="131">
        <v>3</v>
      </c>
      <c r="AB204" s="131">
        <v>1</v>
      </c>
      <c r="AC204" s="131">
        <v>3</v>
      </c>
      <c r="AD204" s="129">
        <v>3</v>
      </c>
      <c r="AE204" s="129">
        <v>2</v>
      </c>
      <c r="AF204" s="129">
        <v>6</v>
      </c>
      <c r="AG204" s="131">
        <v>6</v>
      </c>
      <c r="AH204" s="131">
        <v>1</v>
      </c>
      <c r="AI204" s="131">
        <v>6</v>
      </c>
      <c r="AJ204" s="129">
        <v>6</v>
      </c>
      <c r="AK204" s="129">
        <v>1</v>
      </c>
      <c r="AL204" s="129">
        <v>6</v>
      </c>
      <c r="AM204" s="131">
        <v>6</v>
      </c>
      <c r="AN204" s="131">
        <v>1</v>
      </c>
      <c r="AO204" s="131">
        <v>6</v>
      </c>
      <c r="AP204" s="129">
        <v>6</v>
      </c>
      <c r="AQ204" s="129">
        <v>1</v>
      </c>
      <c r="AR204" s="129">
        <v>6</v>
      </c>
      <c r="AS204" s="131">
        <v>6</v>
      </c>
      <c r="AT204" s="131">
        <v>1</v>
      </c>
      <c r="AU204" s="131">
        <v>6</v>
      </c>
      <c r="AV204" s="129">
        <v>6</v>
      </c>
      <c r="AW204" s="129">
        <v>1</v>
      </c>
      <c r="AX204" s="129">
        <v>6</v>
      </c>
      <c r="AY204" s="131"/>
      <c r="AZ204" s="131"/>
      <c r="BA204" s="131"/>
      <c r="BB204" s="129">
        <v>6</v>
      </c>
      <c r="BC204" s="129">
        <v>1</v>
      </c>
      <c r="BD204" s="129">
        <v>6</v>
      </c>
      <c r="BE204" s="131">
        <v>5</v>
      </c>
      <c r="BF204" s="131">
        <v>1</v>
      </c>
      <c r="BG204" s="131">
        <v>5</v>
      </c>
      <c r="BH204" s="129">
        <v>5</v>
      </c>
      <c r="BI204" s="129">
        <v>1</v>
      </c>
      <c r="BJ204" s="129">
        <v>5</v>
      </c>
      <c r="BK204" s="131">
        <v>5</v>
      </c>
      <c r="BL204" s="131">
        <v>1</v>
      </c>
      <c r="BM204" s="131">
        <v>5</v>
      </c>
      <c r="BN204" s="129">
        <v>5</v>
      </c>
      <c r="BO204" s="129">
        <v>1</v>
      </c>
      <c r="BP204" s="129">
        <v>5</v>
      </c>
      <c r="BQ204" s="131">
        <v>5</v>
      </c>
      <c r="BR204" s="131">
        <v>1</v>
      </c>
      <c r="BS204" s="131">
        <v>5</v>
      </c>
      <c r="BT204" s="129">
        <v>5</v>
      </c>
      <c r="BU204" s="129">
        <v>1</v>
      </c>
      <c r="BV204" s="129">
        <v>5</v>
      </c>
      <c r="BW204" s="131">
        <v>5</v>
      </c>
      <c r="BX204" s="131">
        <v>5</v>
      </c>
      <c r="BY204" s="131">
        <v>25</v>
      </c>
      <c r="BZ204" s="129">
        <v>5</v>
      </c>
      <c r="CA204" s="129">
        <v>5</v>
      </c>
      <c r="CB204" s="129">
        <v>25</v>
      </c>
      <c r="CC204" s="131">
        <v>5</v>
      </c>
      <c r="CD204" s="131">
        <v>5</v>
      </c>
      <c r="CE204" s="131">
        <v>25</v>
      </c>
      <c r="CF204" s="129">
        <v>5</v>
      </c>
      <c r="CG204" s="129">
        <v>5</v>
      </c>
      <c r="CH204" s="129">
        <v>25</v>
      </c>
      <c r="CI204" s="131">
        <v>5</v>
      </c>
      <c r="CJ204" s="131">
        <v>5</v>
      </c>
      <c r="CK204" s="131">
        <v>25</v>
      </c>
      <c r="CL204" s="129">
        <v>5</v>
      </c>
      <c r="CM204" s="129">
        <v>5</v>
      </c>
      <c r="CN204" s="129">
        <v>25</v>
      </c>
      <c r="CO204" s="131">
        <v>5</v>
      </c>
      <c r="CP204" s="131">
        <v>5</v>
      </c>
      <c r="CQ204" s="131">
        <v>25</v>
      </c>
      <c r="CR204" s="129">
        <v>5</v>
      </c>
      <c r="CS204" s="129">
        <v>5</v>
      </c>
      <c r="CT204" s="129">
        <v>25</v>
      </c>
      <c r="CU204">
        <f t="shared" si="171"/>
        <v>118</v>
      </c>
      <c r="CV204">
        <f t="shared" si="172"/>
        <v>56</v>
      </c>
      <c r="CW204">
        <f t="shared" si="173"/>
        <v>281</v>
      </c>
      <c r="CX204">
        <f t="shared" si="174"/>
        <v>23</v>
      </c>
      <c r="CZ204" s="35">
        <f t="shared" si="175"/>
        <v>5.1304347826086953</v>
      </c>
      <c r="DA204" s="35">
        <f t="shared" si="176"/>
        <v>2.4347826086956523</v>
      </c>
      <c r="DB204" s="35">
        <f t="shared" si="177"/>
        <v>12.217391304347826</v>
      </c>
      <c r="DN204" s="165">
        <v>4</v>
      </c>
    </row>
    <row r="205" spans="1:118" ht="156" customHeight="1" x14ac:dyDescent="0.25">
      <c r="A205" s="149"/>
      <c r="B205" s="186"/>
      <c r="C205" s="142"/>
      <c r="D205" s="52" t="s">
        <v>535</v>
      </c>
      <c r="E205" s="115"/>
      <c r="F205" s="115"/>
      <c r="G205" s="125"/>
      <c r="H205" s="61">
        <f>(K205+M205+O205+Q205+S205)/5</f>
        <v>3.8</v>
      </c>
      <c r="I205" s="61">
        <f>(L205+N205+P205+R205+T205)/5</f>
        <v>1.6</v>
      </c>
      <c r="J205" s="76">
        <f>H205*I205</f>
        <v>6.08</v>
      </c>
      <c r="K205" s="61">
        <v>5</v>
      </c>
      <c r="L205" s="61">
        <v>2</v>
      </c>
      <c r="M205" s="61">
        <v>3</v>
      </c>
      <c r="N205" s="61">
        <v>2</v>
      </c>
      <c r="O205" s="61">
        <v>4</v>
      </c>
      <c r="P205" s="61">
        <v>1</v>
      </c>
      <c r="Q205" s="61">
        <v>4</v>
      </c>
      <c r="R205" s="61">
        <v>1</v>
      </c>
      <c r="S205" s="61">
        <v>3</v>
      </c>
      <c r="T205" s="61">
        <v>2</v>
      </c>
      <c r="U205" s="52" t="s">
        <v>233</v>
      </c>
      <c r="V205" s="68">
        <v>42614</v>
      </c>
      <c r="W205" s="111" t="s">
        <v>673</v>
      </c>
      <c r="X205" s="65" t="s">
        <v>635</v>
      </c>
      <c r="Y205" s="88" t="s">
        <v>659</v>
      </c>
      <c r="Z205" s="52" t="s">
        <v>597</v>
      </c>
      <c r="AA205" s="162"/>
      <c r="AB205" s="162"/>
      <c r="AC205" s="162"/>
      <c r="AD205" s="130"/>
      <c r="AE205" s="130"/>
      <c r="AF205" s="130"/>
      <c r="AG205" s="162"/>
      <c r="AH205" s="162"/>
      <c r="AI205" s="162"/>
      <c r="AJ205" s="130"/>
      <c r="AK205" s="130"/>
      <c r="AL205" s="130"/>
      <c r="AM205" s="162"/>
      <c r="AN205" s="162"/>
      <c r="AO205" s="162"/>
      <c r="AP205" s="130"/>
      <c r="AQ205" s="130"/>
      <c r="AR205" s="130"/>
      <c r="AS205" s="162"/>
      <c r="AT205" s="162"/>
      <c r="AU205" s="162"/>
      <c r="AV205" s="130"/>
      <c r="AW205" s="130"/>
      <c r="AX205" s="130"/>
      <c r="AY205" s="162"/>
      <c r="AZ205" s="162"/>
      <c r="BA205" s="162"/>
      <c r="BB205" s="130"/>
      <c r="BC205" s="130"/>
      <c r="BD205" s="130"/>
      <c r="BE205" s="162"/>
      <c r="BF205" s="162"/>
      <c r="BG205" s="162"/>
      <c r="BH205" s="130"/>
      <c r="BI205" s="130"/>
      <c r="BJ205" s="130"/>
      <c r="BK205" s="162"/>
      <c r="BL205" s="162"/>
      <c r="BM205" s="162"/>
      <c r="BN205" s="130"/>
      <c r="BO205" s="130"/>
      <c r="BP205" s="130"/>
      <c r="BQ205" s="162"/>
      <c r="BR205" s="162"/>
      <c r="BS205" s="162"/>
      <c r="BT205" s="130"/>
      <c r="BU205" s="130"/>
      <c r="BV205" s="130"/>
      <c r="BW205" s="162"/>
      <c r="BX205" s="162"/>
      <c r="BY205" s="162"/>
      <c r="BZ205" s="130"/>
      <c r="CA205" s="130"/>
      <c r="CB205" s="130"/>
      <c r="CC205" s="162"/>
      <c r="CD205" s="162"/>
      <c r="CE205" s="162"/>
      <c r="CF205" s="130"/>
      <c r="CG205" s="130"/>
      <c r="CH205" s="130"/>
      <c r="CI205" s="162"/>
      <c r="CJ205" s="162"/>
      <c r="CK205" s="162"/>
      <c r="CL205" s="130"/>
      <c r="CM205" s="130"/>
      <c r="CN205" s="130"/>
      <c r="CO205" s="162"/>
      <c r="CP205" s="162"/>
      <c r="CQ205" s="162"/>
      <c r="CR205" s="130"/>
      <c r="CS205" s="130"/>
      <c r="CT205" s="130"/>
      <c r="CU205">
        <f t="shared" si="171"/>
        <v>0</v>
      </c>
      <c r="CV205">
        <f t="shared" si="172"/>
        <v>0</v>
      </c>
      <c r="CW205">
        <f t="shared" si="173"/>
        <v>0</v>
      </c>
      <c r="CX205">
        <f t="shared" si="174"/>
        <v>0</v>
      </c>
      <c r="CZ205" s="35" t="e">
        <f t="shared" si="175"/>
        <v>#DIV/0!</v>
      </c>
      <c r="DA205" s="35" t="e">
        <f t="shared" si="176"/>
        <v>#DIV/0!</v>
      </c>
      <c r="DB205" s="35" t="e">
        <f t="shared" si="177"/>
        <v>#DIV/0!</v>
      </c>
      <c r="DN205" s="166"/>
    </row>
    <row r="206" spans="1:118" ht="89.25" hidden="1" customHeight="1" x14ac:dyDescent="0.25">
      <c r="A206" s="160"/>
      <c r="B206" s="167">
        <v>429</v>
      </c>
      <c r="C206" s="167" t="s">
        <v>649</v>
      </c>
      <c r="D206" s="52" t="s">
        <v>256</v>
      </c>
      <c r="E206" s="56">
        <f>CZ206</f>
        <v>3.6086956521739131</v>
      </c>
      <c r="F206" s="56">
        <f t="shared" ref="F206:G206" si="186">DA206</f>
        <v>1.3478260869565217</v>
      </c>
      <c r="G206" s="56">
        <f t="shared" si="186"/>
        <v>4.9130434782608692</v>
      </c>
      <c r="H206" s="57"/>
      <c r="I206" s="57"/>
      <c r="J206" s="108"/>
      <c r="K206" s="57"/>
      <c r="L206" s="57"/>
      <c r="M206" s="57"/>
      <c r="N206" s="57"/>
      <c r="O206" s="57"/>
      <c r="P206" s="57"/>
      <c r="Q206" s="57"/>
      <c r="R206" s="57"/>
      <c r="S206" s="57"/>
      <c r="T206" s="57"/>
      <c r="U206" s="52" t="s">
        <v>233</v>
      </c>
      <c r="V206" s="52" t="s">
        <v>140</v>
      </c>
      <c r="W206" s="52"/>
      <c r="X206" s="52"/>
      <c r="Y206" s="52" t="s">
        <v>227</v>
      </c>
      <c r="Z206" s="52" t="s">
        <v>76</v>
      </c>
      <c r="AA206" s="131">
        <v>3</v>
      </c>
      <c r="AB206" s="131">
        <v>1</v>
      </c>
      <c r="AC206" s="131">
        <v>3</v>
      </c>
      <c r="AD206" s="129">
        <v>3</v>
      </c>
      <c r="AE206" s="129">
        <v>3</v>
      </c>
      <c r="AF206" s="129">
        <v>9</v>
      </c>
      <c r="AG206" s="131">
        <v>3</v>
      </c>
      <c r="AH206" s="131">
        <v>1</v>
      </c>
      <c r="AI206" s="131">
        <v>3</v>
      </c>
      <c r="AJ206" s="129">
        <v>3</v>
      </c>
      <c r="AK206" s="129">
        <v>1</v>
      </c>
      <c r="AL206" s="129">
        <v>3</v>
      </c>
      <c r="AM206" s="131">
        <v>3</v>
      </c>
      <c r="AN206" s="131">
        <v>1</v>
      </c>
      <c r="AO206" s="131">
        <v>3</v>
      </c>
      <c r="AP206" s="129">
        <v>3</v>
      </c>
      <c r="AQ206" s="129">
        <v>1</v>
      </c>
      <c r="AR206" s="129">
        <v>3</v>
      </c>
      <c r="AS206" s="131">
        <v>3</v>
      </c>
      <c r="AT206" s="131">
        <v>1</v>
      </c>
      <c r="AU206" s="131">
        <v>3</v>
      </c>
      <c r="AV206" s="129">
        <v>3</v>
      </c>
      <c r="AW206" s="129">
        <v>1</v>
      </c>
      <c r="AX206" s="129">
        <v>3</v>
      </c>
      <c r="AY206" s="131"/>
      <c r="AZ206" s="131"/>
      <c r="BA206" s="131"/>
      <c r="BB206" s="129">
        <v>3</v>
      </c>
      <c r="BC206" s="129">
        <v>1</v>
      </c>
      <c r="BD206" s="129">
        <v>3</v>
      </c>
      <c r="BE206" s="131">
        <v>4</v>
      </c>
      <c r="BF206" s="131">
        <v>2</v>
      </c>
      <c r="BG206" s="131">
        <v>8</v>
      </c>
      <c r="BH206" s="129">
        <v>4</v>
      </c>
      <c r="BI206" s="129">
        <v>2</v>
      </c>
      <c r="BJ206" s="129">
        <v>8</v>
      </c>
      <c r="BK206" s="131">
        <v>4</v>
      </c>
      <c r="BL206" s="131">
        <v>2</v>
      </c>
      <c r="BM206" s="131">
        <v>8</v>
      </c>
      <c r="BN206" s="129">
        <v>4</v>
      </c>
      <c r="BO206" s="129">
        <v>2</v>
      </c>
      <c r="BP206" s="129">
        <v>8</v>
      </c>
      <c r="BQ206" s="131">
        <v>4</v>
      </c>
      <c r="BR206" s="131">
        <v>2</v>
      </c>
      <c r="BS206" s="131">
        <v>8</v>
      </c>
      <c r="BT206" s="129">
        <v>4</v>
      </c>
      <c r="BU206" s="129">
        <v>2</v>
      </c>
      <c r="BV206" s="129">
        <v>8</v>
      </c>
      <c r="BW206" s="131">
        <v>4</v>
      </c>
      <c r="BX206" s="131">
        <v>1</v>
      </c>
      <c r="BY206" s="131">
        <v>4</v>
      </c>
      <c r="BZ206" s="129">
        <v>4</v>
      </c>
      <c r="CA206" s="129">
        <v>1</v>
      </c>
      <c r="CB206" s="129">
        <v>4</v>
      </c>
      <c r="CC206" s="131">
        <v>4</v>
      </c>
      <c r="CD206" s="131">
        <v>1</v>
      </c>
      <c r="CE206" s="131">
        <v>4</v>
      </c>
      <c r="CF206" s="129">
        <v>4</v>
      </c>
      <c r="CG206" s="129">
        <v>1</v>
      </c>
      <c r="CH206" s="129">
        <v>4</v>
      </c>
      <c r="CI206" s="131">
        <v>4</v>
      </c>
      <c r="CJ206" s="131">
        <v>1</v>
      </c>
      <c r="CK206" s="131">
        <v>4</v>
      </c>
      <c r="CL206" s="129">
        <v>4</v>
      </c>
      <c r="CM206" s="129">
        <v>1</v>
      </c>
      <c r="CN206" s="129">
        <v>4</v>
      </c>
      <c r="CO206" s="131">
        <v>4</v>
      </c>
      <c r="CP206" s="131">
        <v>1</v>
      </c>
      <c r="CQ206" s="131">
        <v>4</v>
      </c>
      <c r="CR206" s="129">
        <v>4</v>
      </c>
      <c r="CS206" s="129">
        <v>1</v>
      </c>
      <c r="CT206" s="129">
        <v>4</v>
      </c>
      <c r="CU206">
        <f t="shared" si="171"/>
        <v>83</v>
      </c>
      <c r="CV206">
        <f t="shared" si="172"/>
        <v>31</v>
      </c>
      <c r="CW206">
        <f t="shared" si="173"/>
        <v>113</v>
      </c>
      <c r="CX206">
        <f t="shared" si="174"/>
        <v>23</v>
      </c>
      <c r="CZ206" s="35">
        <f t="shared" si="175"/>
        <v>3.6086956521739131</v>
      </c>
      <c r="DA206" s="35">
        <f t="shared" si="176"/>
        <v>1.3478260869565217</v>
      </c>
      <c r="DB206" s="35">
        <f t="shared" si="177"/>
        <v>4.9130434782608692</v>
      </c>
      <c r="DN206" s="165">
        <v>4</v>
      </c>
    </row>
    <row r="207" spans="1:118" ht="94.5" hidden="1" customHeight="1" x14ac:dyDescent="0.25">
      <c r="A207" s="160"/>
      <c r="B207" s="147"/>
      <c r="C207" s="147"/>
      <c r="D207" s="52" t="s">
        <v>536</v>
      </c>
      <c r="E207" s="71"/>
      <c r="F207" s="71"/>
      <c r="G207" s="71"/>
      <c r="H207" s="66"/>
      <c r="I207" s="66"/>
      <c r="J207" s="66"/>
      <c r="K207" s="66"/>
      <c r="L207" s="66"/>
      <c r="M207" s="66"/>
      <c r="N207" s="66"/>
      <c r="O207" s="66"/>
      <c r="P207" s="66"/>
      <c r="Q207" s="66"/>
      <c r="R207" s="66"/>
      <c r="S207" s="66"/>
      <c r="T207" s="66"/>
      <c r="U207" s="52" t="s">
        <v>537</v>
      </c>
      <c r="V207" s="52" t="s">
        <v>140</v>
      </c>
      <c r="W207" s="52"/>
      <c r="X207" s="52"/>
      <c r="Y207" s="52" t="s">
        <v>227</v>
      </c>
      <c r="Z207" s="52" t="s">
        <v>68</v>
      </c>
      <c r="AA207" s="132"/>
      <c r="AB207" s="132"/>
      <c r="AC207" s="132"/>
      <c r="AD207" s="174"/>
      <c r="AE207" s="174"/>
      <c r="AF207" s="174"/>
      <c r="AG207" s="132"/>
      <c r="AH207" s="132"/>
      <c r="AI207" s="132"/>
      <c r="AJ207" s="174"/>
      <c r="AK207" s="174"/>
      <c r="AL207" s="174"/>
      <c r="AM207" s="132"/>
      <c r="AN207" s="132"/>
      <c r="AO207" s="132"/>
      <c r="AP207" s="174"/>
      <c r="AQ207" s="174"/>
      <c r="AR207" s="174"/>
      <c r="AS207" s="132"/>
      <c r="AT207" s="132"/>
      <c r="AU207" s="132"/>
      <c r="AV207" s="174"/>
      <c r="AW207" s="174"/>
      <c r="AX207" s="174"/>
      <c r="AY207" s="132"/>
      <c r="AZ207" s="132"/>
      <c r="BA207" s="132"/>
      <c r="BB207" s="174"/>
      <c r="BC207" s="174"/>
      <c r="BD207" s="174"/>
      <c r="BE207" s="132"/>
      <c r="BF207" s="132"/>
      <c r="BG207" s="132"/>
      <c r="BH207" s="174"/>
      <c r="BI207" s="174"/>
      <c r="BJ207" s="174"/>
      <c r="BK207" s="132"/>
      <c r="BL207" s="132"/>
      <c r="BM207" s="132"/>
      <c r="BN207" s="174"/>
      <c r="BO207" s="174"/>
      <c r="BP207" s="174"/>
      <c r="BQ207" s="132"/>
      <c r="BR207" s="132"/>
      <c r="BS207" s="132"/>
      <c r="BT207" s="174"/>
      <c r="BU207" s="174"/>
      <c r="BV207" s="174"/>
      <c r="BW207" s="132"/>
      <c r="BX207" s="132"/>
      <c r="BY207" s="132"/>
      <c r="BZ207" s="174"/>
      <c r="CA207" s="174"/>
      <c r="CB207" s="174"/>
      <c r="CC207" s="132"/>
      <c r="CD207" s="132"/>
      <c r="CE207" s="132"/>
      <c r="CF207" s="174"/>
      <c r="CG207" s="174"/>
      <c r="CH207" s="174"/>
      <c r="CI207" s="132"/>
      <c r="CJ207" s="132"/>
      <c r="CK207" s="132"/>
      <c r="CL207" s="174"/>
      <c r="CM207" s="174"/>
      <c r="CN207" s="174"/>
      <c r="CO207" s="132"/>
      <c r="CP207" s="132"/>
      <c r="CQ207" s="132"/>
      <c r="CR207" s="174"/>
      <c r="CS207" s="174"/>
      <c r="CT207" s="174"/>
      <c r="CU207">
        <f t="shared" si="171"/>
        <v>0</v>
      </c>
      <c r="CV207">
        <f t="shared" si="172"/>
        <v>0</v>
      </c>
      <c r="CW207">
        <f t="shared" si="173"/>
        <v>0</v>
      </c>
      <c r="CX207">
        <f t="shared" si="174"/>
        <v>0</v>
      </c>
      <c r="CZ207" s="35" t="e">
        <f t="shared" si="175"/>
        <v>#DIV/0!</v>
      </c>
      <c r="DA207" s="35" t="e">
        <f t="shared" si="176"/>
        <v>#DIV/0!</v>
      </c>
      <c r="DB207" s="35" t="e">
        <f t="shared" si="177"/>
        <v>#DIV/0!</v>
      </c>
      <c r="DN207" s="183"/>
    </row>
    <row r="208" spans="1:118" ht="150.75" customHeight="1" x14ac:dyDescent="0.25">
      <c r="A208" s="149"/>
      <c r="B208" s="190"/>
      <c r="C208" s="142"/>
      <c r="D208" s="52" t="s">
        <v>538</v>
      </c>
      <c r="E208" s="64">
        <v>4</v>
      </c>
      <c r="F208" s="64">
        <v>1</v>
      </c>
      <c r="G208" s="77">
        <v>4</v>
      </c>
      <c r="H208" s="61">
        <f>(K208+M208+O208+Q208+S208)/5</f>
        <v>3</v>
      </c>
      <c r="I208" s="61">
        <f>(L208+N208+P208+R208+T208)/5</f>
        <v>1.4</v>
      </c>
      <c r="J208" s="76">
        <f>H208*I208</f>
        <v>4.1999999999999993</v>
      </c>
      <c r="K208" s="61">
        <v>3</v>
      </c>
      <c r="L208" s="61">
        <v>1</v>
      </c>
      <c r="M208" s="61">
        <v>3</v>
      </c>
      <c r="N208" s="61">
        <v>2</v>
      </c>
      <c r="O208" s="61">
        <v>3</v>
      </c>
      <c r="P208" s="61">
        <v>2</v>
      </c>
      <c r="Q208" s="61">
        <v>3</v>
      </c>
      <c r="R208" s="61">
        <v>1</v>
      </c>
      <c r="S208" s="61">
        <v>3</v>
      </c>
      <c r="T208" s="61">
        <v>1</v>
      </c>
      <c r="U208" s="52" t="s">
        <v>233</v>
      </c>
      <c r="V208" s="68">
        <v>42614</v>
      </c>
      <c r="W208" s="111" t="s">
        <v>673</v>
      </c>
      <c r="X208" s="55" t="s">
        <v>634</v>
      </c>
      <c r="Y208" s="88" t="s">
        <v>659</v>
      </c>
      <c r="Z208" s="52" t="s">
        <v>598</v>
      </c>
      <c r="AA208" s="162"/>
      <c r="AB208" s="162"/>
      <c r="AC208" s="162"/>
      <c r="AD208" s="130"/>
      <c r="AE208" s="130"/>
      <c r="AF208" s="130"/>
      <c r="AG208" s="162"/>
      <c r="AH208" s="162"/>
      <c r="AI208" s="162"/>
      <c r="AJ208" s="130"/>
      <c r="AK208" s="130"/>
      <c r="AL208" s="130"/>
      <c r="AM208" s="162"/>
      <c r="AN208" s="162"/>
      <c r="AO208" s="162"/>
      <c r="AP208" s="130"/>
      <c r="AQ208" s="130"/>
      <c r="AR208" s="130"/>
      <c r="AS208" s="162"/>
      <c r="AT208" s="162"/>
      <c r="AU208" s="162"/>
      <c r="AV208" s="130"/>
      <c r="AW208" s="130"/>
      <c r="AX208" s="130"/>
      <c r="AY208" s="162"/>
      <c r="AZ208" s="162"/>
      <c r="BA208" s="162"/>
      <c r="BB208" s="130"/>
      <c r="BC208" s="130"/>
      <c r="BD208" s="130"/>
      <c r="BE208" s="162"/>
      <c r="BF208" s="162"/>
      <c r="BG208" s="162"/>
      <c r="BH208" s="130"/>
      <c r="BI208" s="130"/>
      <c r="BJ208" s="130"/>
      <c r="BK208" s="162"/>
      <c r="BL208" s="162"/>
      <c r="BM208" s="162"/>
      <c r="BN208" s="130"/>
      <c r="BO208" s="130"/>
      <c r="BP208" s="130"/>
      <c r="BQ208" s="162"/>
      <c r="BR208" s="162"/>
      <c r="BS208" s="162"/>
      <c r="BT208" s="130"/>
      <c r="BU208" s="130"/>
      <c r="BV208" s="130"/>
      <c r="BW208" s="162"/>
      <c r="BX208" s="162"/>
      <c r="BY208" s="162"/>
      <c r="BZ208" s="130"/>
      <c r="CA208" s="130"/>
      <c r="CB208" s="130"/>
      <c r="CC208" s="162"/>
      <c r="CD208" s="162"/>
      <c r="CE208" s="162"/>
      <c r="CF208" s="130"/>
      <c r="CG208" s="130"/>
      <c r="CH208" s="130"/>
      <c r="CI208" s="162"/>
      <c r="CJ208" s="162"/>
      <c r="CK208" s="162"/>
      <c r="CL208" s="130"/>
      <c r="CM208" s="130"/>
      <c r="CN208" s="130"/>
      <c r="CO208" s="162"/>
      <c r="CP208" s="162"/>
      <c r="CQ208" s="162"/>
      <c r="CR208" s="130"/>
      <c r="CS208" s="130"/>
      <c r="CT208" s="130"/>
      <c r="CU208">
        <f t="shared" si="171"/>
        <v>0</v>
      </c>
      <c r="CV208">
        <f t="shared" si="172"/>
        <v>0</v>
      </c>
      <c r="CW208">
        <f t="shared" si="173"/>
        <v>0</v>
      </c>
      <c r="CX208">
        <f t="shared" si="174"/>
        <v>0</v>
      </c>
      <c r="CZ208" s="35" t="e">
        <f t="shared" si="175"/>
        <v>#DIV/0!</v>
      </c>
      <c r="DA208" s="35" t="e">
        <f t="shared" si="176"/>
        <v>#DIV/0!</v>
      </c>
      <c r="DB208" s="35" t="e">
        <f t="shared" si="177"/>
        <v>#DIV/0!</v>
      </c>
      <c r="DN208" s="166"/>
    </row>
    <row r="209" spans="1:118" ht="78.75" hidden="1" customHeight="1" x14ac:dyDescent="0.25">
      <c r="A209" s="160"/>
      <c r="B209" s="167">
        <v>432</v>
      </c>
      <c r="C209" s="167" t="s">
        <v>650</v>
      </c>
      <c r="D209" s="52" t="s">
        <v>256</v>
      </c>
      <c r="E209" s="116">
        <v>4</v>
      </c>
      <c r="F209" s="116">
        <v>1</v>
      </c>
      <c r="G209" s="123">
        <v>4</v>
      </c>
      <c r="H209" s="57"/>
      <c r="I209" s="57"/>
      <c r="J209" s="108"/>
      <c r="K209" s="57"/>
      <c r="L209" s="57"/>
      <c r="M209" s="57"/>
      <c r="N209" s="57"/>
      <c r="O209" s="57"/>
      <c r="P209" s="57"/>
      <c r="Q209" s="57"/>
      <c r="R209" s="57"/>
      <c r="S209" s="57"/>
      <c r="T209" s="57"/>
      <c r="U209" s="52" t="s">
        <v>233</v>
      </c>
      <c r="V209" s="52" t="s">
        <v>140</v>
      </c>
      <c r="W209" s="52"/>
      <c r="X209" s="52"/>
      <c r="Y209" s="52" t="s">
        <v>227</v>
      </c>
      <c r="Z209" s="52" t="s">
        <v>76</v>
      </c>
      <c r="AA209" s="131">
        <v>3</v>
      </c>
      <c r="AB209" s="131">
        <v>1</v>
      </c>
      <c r="AC209" s="131">
        <v>3</v>
      </c>
      <c r="AD209" s="129">
        <v>4</v>
      </c>
      <c r="AE209" s="129">
        <v>2</v>
      </c>
      <c r="AF209" s="129">
        <v>8</v>
      </c>
      <c r="AG209" s="131">
        <v>5</v>
      </c>
      <c r="AH209" s="131">
        <v>1</v>
      </c>
      <c r="AI209" s="131">
        <v>5</v>
      </c>
      <c r="AJ209" s="129">
        <v>5</v>
      </c>
      <c r="AK209" s="129">
        <v>1</v>
      </c>
      <c r="AL209" s="129">
        <v>5</v>
      </c>
      <c r="AM209" s="131">
        <v>5</v>
      </c>
      <c r="AN209" s="131">
        <v>1</v>
      </c>
      <c r="AO209" s="131">
        <v>5</v>
      </c>
      <c r="AP209" s="129">
        <v>5</v>
      </c>
      <c r="AQ209" s="129">
        <v>1</v>
      </c>
      <c r="AR209" s="129">
        <v>5</v>
      </c>
      <c r="AS209" s="131">
        <v>5</v>
      </c>
      <c r="AT209" s="131">
        <v>1</v>
      </c>
      <c r="AU209" s="131">
        <v>5</v>
      </c>
      <c r="AV209" s="129">
        <v>5</v>
      </c>
      <c r="AW209" s="129">
        <v>1</v>
      </c>
      <c r="AX209" s="129">
        <v>5</v>
      </c>
      <c r="AY209" s="131"/>
      <c r="AZ209" s="131"/>
      <c r="BA209" s="131"/>
      <c r="BB209" s="129">
        <v>5</v>
      </c>
      <c r="BC209" s="129">
        <v>1</v>
      </c>
      <c r="BD209" s="129">
        <v>5</v>
      </c>
      <c r="BE209" s="131">
        <v>3</v>
      </c>
      <c r="BF209" s="131">
        <v>3</v>
      </c>
      <c r="BG209" s="131">
        <v>9</v>
      </c>
      <c r="BH209" s="129">
        <v>3</v>
      </c>
      <c r="BI209" s="129">
        <v>3</v>
      </c>
      <c r="BJ209" s="129">
        <v>9</v>
      </c>
      <c r="BK209" s="131">
        <v>3</v>
      </c>
      <c r="BL209" s="131">
        <v>3</v>
      </c>
      <c r="BM209" s="131">
        <v>9</v>
      </c>
      <c r="BN209" s="129">
        <v>3</v>
      </c>
      <c r="BO209" s="129">
        <v>3</v>
      </c>
      <c r="BP209" s="129">
        <v>9</v>
      </c>
      <c r="BQ209" s="131">
        <v>3</v>
      </c>
      <c r="BR209" s="131">
        <v>3</v>
      </c>
      <c r="BS209" s="131">
        <v>9</v>
      </c>
      <c r="BT209" s="129">
        <v>3</v>
      </c>
      <c r="BU209" s="129">
        <v>3</v>
      </c>
      <c r="BV209" s="129">
        <v>9</v>
      </c>
      <c r="BW209" s="131">
        <v>4</v>
      </c>
      <c r="BX209" s="131">
        <v>1</v>
      </c>
      <c r="BY209" s="131">
        <v>4</v>
      </c>
      <c r="BZ209" s="129">
        <v>4</v>
      </c>
      <c r="CA209" s="129">
        <v>1</v>
      </c>
      <c r="CB209" s="129">
        <v>4</v>
      </c>
      <c r="CC209" s="131">
        <v>4</v>
      </c>
      <c r="CD209" s="131">
        <v>1</v>
      </c>
      <c r="CE209" s="131">
        <v>4</v>
      </c>
      <c r="CF209" s="129">
        <v>4</v>
      </c>
      <c r="CG209" s="129">
        <v>1</v>
      </c>
      <c r="CH209" s="129">
        <v>4</v>
      </c>
      <c r="CI209" s="131">
        <v>4</v>
      </c>
      <c r="CJ209" s="131">
        <v>1</v>
      </c>
      <c r="CK209" s="131">
        <v>4</v>
      </c>
      <c r="CL209" s="129">
        <v>4</v>
      </c>
      <c r="CM209" s="129">
        <v>1</v>
      </c>
      <c r="CN209" s="129">
        <v>4</v>
      </c>
      <c r="CO209" s="131">
        <v>4</v>
      </c>
      <c r="CP209" s="131">
        <v>1</v>
      </c>
      <c r="CQ209" s="131">
        <v>4</v>
      </c>
      <c r="CR209" s="129">
        <v>4</v>
      </c>
      <c r="CS209" s="129">
        <v>1</v>
      </c>
      <c r="CT209" s="129">
        <v>4</v>
      </c>
      <c r="CU209">
        <f t="shared" si="171"/>
        <v>92</v>
      </c>
      <c r="CV209">
        <f t="shared" si="172"/>
        <v>36</v>
      </c>
      <c r="CW209">
        <f t="shared" si="173"/>
        <v>132</v>
      </c>
      <c r="CX209">
        <f t="shared" si="174"/>
        <v>23</v>
      </c>
      <c r="CZ209" s="35">
        <f t="shared" si="175"/>
        <v>4</v>
      </c>
      <c r="DA209" s="35">
        <f t="shared" si="176"/>
        <v>1.5652173913043479</v>
      </c>
      <c r="DB209" s="35">
        <f t="shared" si="177"/>
        <v>5.7391304347826084</v>
      </c>
      <c r="DN209" s="165">
        <v>1</v>
      </c>
    </row>
    <row r="210" spans="1:118" ht="159.75" customHeight="1" x14ac:dyDescent="0.25">
      <c r="A210" s="149"/>
      <c r="B210" s="186"/>
      <c r="C210" s="142"/>
      <c r="D210" s="52" t="s">
        <v>539</v>
      </c>
      <c r="E210" s="115"/>
      <c r="F210" s="115"/>
      <c r="G210" s="125"/>
      <c r="H210" s="61">
        <f>(K210+M210+O210+Q210+S210)/5</f>
        <v>3</v>
      </c>
      <c r="I210" s="61">
        <f>(L210+N210+P210+R210+T210)/5</f>
        <v>1.2</v>
      </c>
      <c r="J210" s="76">
        <f>H210*I210</f>
        <v>3.5999999999999996</v>
      </c>
      <c r="K210" s="61">
        <v>3</v>
      </c>
      <c r="L210" s="61">
        <v>2</v>
      </c>
      <c r="M210" s="61">
        <v>3</v>
      </c>
      <c r="N210" s="61">
        <v>1</v>
      </c>
      <c r="O210" s="61">
        <v>3</v>
      </c>
      <c r="P210" s="61">
        <v>1</v>
      </c>
      <c r="Q210" s="61">
        <v>3</v>
      </c>
      <c r="R210" s="61">
        <v>1</v>
      </c>
      <c r="S210" s="61">
        <v>3</v>
      </c>
      <c r="T210" s="61">
        <v>1</v>
      </c>
      <c r="U210" s="52" t="s">
        <v>606</v>
      </c>
      <c r="V210" s="68">
        <v>42614</v>
      </c>
      <c r="W210" s="111" t="s">
        <v>673</v>
      </c>
      <c r="X210" s="65" t="s">
        <v>635</v>
      </c>
      <c r="Y210" s="88" t="s">
        <v>659</v>
      </c>
      <c r="Z210" s="52" t="s">
        <v>540</v>
      </c>
      <c r="AA210" s="162"/>
      <c r="AB210" s="162"/>
      <c r="AC210" s="162"/>
      <c r="AD210" s="130"/>
      <c r="AE210" s="130"/>
      <c r="AF210" s="130"/>
      <c r="AG210" s="162"/>
      <c r="AH210" s="162"/>
      <c r="AI210" s="162"/>
      <c r="AJ210" s="130"/>
      <c r="AK210" s="130"/>
      <c r="AL210" s="130"/>
      <c r="AM210" s="162"/>
      <c r="AN210" s="162"/>
      <c r="AO210" s="162"/>
      <c r="AP210" s="130"/>
      <c r="AQ210" s="130"/>
      <c r="AR210" s="130"/>
      <c r="AS210" s="162"/>
      <c r="AT210" s="162"/>
      <c r="AU210" s="162"/>
      <c r="AV210" s="130"/>
      <c r="AW210" s="130"/>
      <c r="AX210" s="130"/>
      <c r="AY210" s="162"/>
      <c r="AZ210" s="162"/>
      <c r="BA210" s="162"/>
      <c r="BB210" s="130"/>
      <c r="BC210" s="130"/>
      <c r="BD210" s="130"/>
      <c r="BE210" s="162"/>
      <c r="BF210" s="162"/>
      <c r="BG210" s="162"/>
      <c r="BH210" s="130"/>
      <c r="BI210" s="130"/>
      <c r="BJ210" s="130"/>
      <c r="BK210" s="162"/>
      <c r="BL210" s="162"/>
      <c r="BM210" s="162"/>
      <c r="BN210" s="130"/>
      <c r="BO210" s="130"/>
      <c r="BP210" s="130"/>
      <c r="BQ210" s="162"/>
      <c r="BR210" s="162"/>
      <c r="BS210" s="162"/>
      <c r="BT210" s="130"/>
      <c r="BU210" s="130"/>
      <c r="BV210" s="130"/>
      <c r="BW210" s="162"/>
      <c r="BX210" s="162"/>
      <c r="BY210" s="162"/>
      <c r="BZ210" s="130"/>
      <c r="CA210" s="130"/>
      <c r="CB210" s="130"/>
      <c r="CC210" s="162"/>
      <c r="CD210" s="162"/>
      <c r="CE210" s="162"/>
      <c r="CF210" s="130"/>
      <c r="CG210" s="130"/>
      <c r="CH210" s="130"/>
      <c r="CI210" s="162"/>
      <c r="CJ210" s="162"/>
      <c r="CK210" s="162"/>
      <c r="CL210" s="130"/>
      <c r="CM210" s="130"/>
      <c r="CN210" s="130"/>
      <c r="CO210" s="162"/>
      <c r="CP210" s="162"/>
      <c r="CQ210" s="162"/>
      <c r="CR210" s="130"/>
      <c r="CS210" s="130"/>
      <c r="CT210" s="130"/>
      <c r="CU210">
        <f t="shared" si="171"/>
        <v>0</v>
      </c>
      <c r="CV210">
        <f t="shared" si="172"/>
        <v>0</v>
      </c>
      <c r="CW210">
        <f t="shared" si="173"/>
        <v>0</v>
      </c>
      <c r="CX210">
        <f t="shared" si="174"/>
        <v>0</v>
      </c>
      <c r="CZ210" s="35" t="e">
        <f t="shared" si="175"/>
        <v>#DIV/0!</v>
      </c>
      <c r="DA210" s="35" t="e">
        <f t="shared" si="176"/>
        <v>#DIV/0!</v>
      </c>
      <c r="DB210" s="35" t="e">
        <f t="shared" si="177"/>
        <v>#DIV/0!</v>
      </c>
      <c r="DN210" s="166"/>
    </row>
    <row r="211" spans="1:118" ht="89.25" hidden="1" customHeight="1" x14ac:dyDescent="0.25">
      <c r="A211" s="184" t="s">
        <v>198</v>
      </c>
      <c r="B211" s="167">
        <v>434</v>
      </c>
      <c r="C211" s="167" t="s">
        <v>651</v>
      </c>
      <c r="D211" s="52" t="s">
        <v>541</v>
      </c>
      <c r="E211" s="116">
        <v>3</v>
      </c>
      <c r="F211" s="116">
        <v>2</v>
      </c>
      <c r="G211" s="122">
        <v>6</v>
      </c>
      <c r="H211" s="57"/>
      <c r="I211" s="57"/>
      <c r="J211" s="108"/>
      <c r="K211" s="57"/>
      <c r="L211" s="57"/>
      <c r="M211" s="57"/>
      <c r="N211" s="57"/>
      <c r="O211" s="57"/>
      <c r="P211" s="57"/>
      <c r="Q211" s="57"/>
      <c r="R211" s="57"/>
      <c r="S211" s="57"/>
      <c r="T211" s="57"/>
      <c r="U211" s="52" t="s">
        <v>270</v>
      </c>
      <c r="V211" s="52" t="s">
        <v>140</v>
      </c>
      <c r="W211" s="52"/>
      <c r="X211" s="52"/>
      <c r="Y211" s="52" t="s">
        <v>227</v>
      </c>
      <c r="Z211" s="52" t="s">
        <v>68</v>
      </c>
      <c r="AA211" s="131">
        <v>3</v>
      </c>
      <c r="AB211" s="131">
        <v>2</v>
      </c>
      <c r="AC211" s="131">
        <v>6</v>
      </c>
      <c r="AD211" s="129">
        <v>3</v>
      </c>
      <c r="AE211" s="129">
        <v>3</v>
      </c>
      <c r="AF211" s="129">
        <v>9</v>
      </c>
      <c r="AG211" s="131">
        <v>5</v>
      </c>
      <c r="AH211" s="131">
        <v>1</v>
      </c>
      <c r="AI211" s="131">
        <v>5</v>
      </c>
      <c r="AJ211" s="129">
        <v>5</v>
      </c>
      <c r="AK211" s="129">
        <v>1</v>
      </c>
      <c r="AL211" s="129">
        <v>5</v>
      </c>
      <c r="AM211" s="131">
        <v>5</v>
      </c>
      <c r="AN211" s="131">
        <v>1</v>
      </c>
      <c r="AO211" s="131">
        <v>5</v>
      </c>
      <c r="AP211" s="129">
        <v>5</v>
      </c>
      <c r="AQ211" s="129">
        <v>1</v>
      </c>
      <c r="AR211" s="129">
        <v>5</v>
      </c>
      <c r="AS211" s="131">
        <v>5</v>
      </c>
      <c r="AT211" s="131">
        <v>1</v>
      </c>
      <c r="AU211" s="131">
        <v>5</v>
      </c>
      <c r="AV211" s="129">
        <v>5</v>
      </c>
      <c r="AW211" s="129">
        <v>1</v>
      </c>
      <c r="AX211" s="129">
        <v>5</v>
      </c>
      <c r="AY211" s="131"/>
      <c r="AZ211" s="131"/>
      <c r="BA211" s="131"/>
      <c r="BB211" s="129">
        <v>5</v>
      </c>
      <c r="BC211" s="129">
        <v>1</v>
      </c>
      <c r="BD211" s="129">
        <v>5</v>
      </c>
      <c r="BE211" s="131">
        <v>3</v>
      </c>
      <c r="BF211" s="131">
        <v>3</v>
      </c>
      <c r="BG211" s="131">
        <v>9</v>
      </c>
      <c r="BH211" s="129">
        <v>3</v>
      </c>
      <c r="BI211" s="129">
        <v>3</v>
      </c>
      <c r="BJ211" s="129">
        <v>9</v>
      </c>
      <c r="BK211" s="131">
        <v>3</v>
      </c>
      <c r="BL211" s="131">
        <v>3</v>
      </c>
      <c r="BM211" s="131">
        <v>9</v>
      </c>
      <c r="BN211" s="129">
        <v>3</v>
      </c>
      <c r="BO211" s="129">
        <v>3</v>
      </c>
      <c r="BP211" s="129">
        <v>9</v>
      </c>
      <c r="BQ211" s="131">
        <v>3</v>
      </c>
      <c r="BR211" s="131">
        <v>3</v>
      </c>
      <c r="BS211" s="131">
        <v>9</v>
      </c>
      <c r="BT211" s="129">
        <v>3</v>
      </c>
      <c r="BU211" s="129">
        <v>3</v>
      </c>
      <c r="BV211" s="129">
        <v>9</v>
      </c>
      <c r="BW211" s="131">
        <v>3</v>
      </c>
      <c r="BX211" s="131">
        <v>2</v>
      </c>
      <c r="BY211" s="131">
        <v>6</v>
      </c>
      <c r="BZ211" s="129">
        <v>3</v>
      </c>
      <c r="CA211" s="129">
        <v>2</v>
      </c>
      <c r="CB211" s="129">
        <v>6</v>
      </c>
      <c r="CC211" s="131">
        <v>3</v>
      </c>
      <c r="CD211" s="131">
        <v>2</v>
      </c>
      <c r="CE211" s="131">
        <v>6</v>
      </c>
      <c r="CF211" s="129">
        <v>3</v>
      </c>
      <c r="CG211" s="129">
        <v>2</v>
      </c>
      <c r="CH211" s="129">
        <v>6</v>
      </c>
      <c r="CI211" s="131">
        <v>3</v>
      </c>
      <c r="CJ211" s="131">
        <v>2</v>
      </c>
      <c r="CK211" s="131">
        <v>6</v>
      </c>
      <c r="CL211" s="129">
        <v>3</v>
      </c>
      <c r="CM211" s="129">
        <v>2</v>
      </c>
      <c r="CN211" s="129">
        <v>6</v>
      </c>
      <c r="CO211" s="131">
        <v>3</v>
      </c>
      <c r="CP211" s="131">
        <v>2</v>
      </c>
      <c r="CQ211" s="131">
        <v>6</v>
      </c>
      <c r="CR211" s="129">
        <v>3</v>
      </c>
      <c r="CS211" s="129">
        <v>2</v>
      </c>
      <c r="CT211" s="129">
        <v>6</v>
      </c>
      <c r="CU211">
        <f t="shared" si="171"/>
        <v>83</v>
      </c>
      <c r="CV211">
        <f t="shared" si="172"/>
        <v>46</v>
      </c>
      <c r="CW211">
        <f t="shared" si="173"/>
        <v>152</v>
      </c>
      <c r="CX211">
        <f t="shared" si="174"/>
        <v>23</v>
      </c>
      <c r="CZ211" s="35">
        <f t="shared" si="175"/>
        <v>3.6086956521739131</v>
      </c>
      <c r="DA211" s="35">
        <f t="shared" si="176"/>
        <v>2</v>
      </c>
      <c r="DB211" s="35">
        <f t="shared" si="177"/>
        <v>6.6086956521739131</v>
      </c>
      <c r="DN211" s="165">
        <v>1</v>
      </c>
    </row>
    <row r="212" spans="1:118" ht="129" customHeight="1" x14ac:dyDescent="0.25">
      <c r="A212" s="191"/>
      <c r="B212" s="186"/>
      <c r="C212" s="142"/>
      <c r="D212" s="52" t="s">
        <v>542</v>
      </c>
      <c r="E212" s="121"/>
      <c r="F212" s="121"/>
      <c r="G212" s="123"/>
      <c r="H212" s="121">
        <f>(K212+M212+O212+Q212+S212)/5</f>
        <v>2.8</v>
      </c>
      <c r="I212" s="121">
        <f>(L212+N212+P212+R212+T212)/5</f>
        <v>1.6</v>
      </c>
      <c r="J212" s="124">
        <f>H212*I212</f>
        <v>4.4799999999999995</v>
      </c>
      <c r="K212" s="121">
        <v>3</v>
      </c>
      <c r="L212" s="121">
        <v>2</v>
      </c>
      <c r="M212" s="121">
        <v>3</v>
      </c>
      <c r="N212" s="121">
        <v>2</v>
      </c>
      <c r="O212" s="121">
        <v>4</v>
      </c>
      <c r="P212" s="121">
        <v>2</v>
      </c>
      <c r="Q212" s="121">
        <v>1</v>
      </c>
      <c r="R212" s="121">
        <v>1</v>
      </c>
      <c r="S212" s="121">
        <v>3</v>
      </c>
      <c r="T212" s="121">
        <v>1</v>
      </c>
      <c r="U212" s="52" t="s">
        <v>270</v>
      </c>
      <c r="V212" s="68">
        <v>42614</v>
      </c>
      <c r="W212" s="111" t="s">
        <v>673</v>
      </c>
      <c r="X212" s="65" t="s">
        <v>635</v>
      </c>
      <c r="Y212" s="88" t="s">
        <v>659</v>
      </c>
      <c r="Z212" s="52" t="s">
        <v>599</v>
      </c>
      <c r="AA212" s="132"/>
      <c r="AB212" s="132"/>
      <c r="AC212" s="132"/>
      <c r="AD212" s="174"/>
      <c r="AE212" s="174"/>
      <c r="AF212" s="174"/>
      <c r="AG212" s="132"/>
      <c r="AH212" s="132"/>
      <c r="AI212" s="132"/>
      <c r="AJ212" s="174"/>
      <c r="AK212" s="174"/>
      <c r="AL212" s="174"/>
      <c r="AM212" s="132"/>
      <c r="AN212" s="132"/>
      <c r="AO212" s="132"/>
      <c r="AP212" s="174"/>
      <c r="AQ212" s="174"/>
      <c r="AR212" s="174"/>
      <c r="AS212" s="132"/>
      <c r="AT212" s="132"/>
      <c r="AU212" s="132"/>
      <c r="AV212" s="174"/>
      <c r="AW212" s="174"/>
      <c r="AX212" s="174"/>
      <c r="AY212" s="132"/>
      <c r="AZ212" s="132"/>
      <c r="BA212" s="132"/>
      <c r="BB212" s="174"/>
      <c r="BC212" s="174"/>
      <c r="BD212" s="174"/>
      <c r="BE212" s="132"/>
      <c r="BF212" s="132"/>
      <c r="BG212" s="132"/>
      <c r="BH212" s="174"/>
      <c r="BI212" s="174"/>
      <c r="BJ212" s="174"/>
      <c r="BK212" s="132"/>
      <c r="BL212" s="132"/>
      <c r="BM212" s="132"/>
      <c r="BN212" s="174"/>
      <c r="BO212" s="174"/>
      <c r="BP212" s="174"/>
      <c r="BQ212" s="132"/>
      <c r="BR212" s="132"/>
      <c r="BS212" s="132"/>
      <c r="BT212" s="174"/>
      <c r="BU212" s="174"/>
      <c r="BV212" s="174"/>
      <c r="BW212" s="132"/>
      <c r="BX212" s="132"/>
      <c r="BY212" s="132"/>
      <c r="BZ212" s="174"/>
      <c r="CA212" s="174"/>
      <c r="CB212" s="174"/>
      <c r="CC212" s="132"/>
      <c r="CD212" s="132"/>
      <c r="CE212" s="132"/>
      <c r="CF212" s="174"/>
      <c r="CG212" s="174"/>
      <c r="CH212" s="174"/>
      <c r="CI212" s="132"/>
      <c r="CJ212" s="132"/>
      <c r="CK212" s="132"/>
      <c r="CL212" s="174"/>
      <c r="CM212" s="174"/>
      <c r="CN212" s="174"/>
      <c r="CO212" s="132"/>
      <c r="CP212" s="132"/>
      <c r="CQ212" s="132"/>
      <c r="CR212" s="174"/>
      <c r="CS212" s="174"/>
      <c r="CT212" s="174"/>
      <c r="CU212">
        <f t="shared" si="171"/>
        <v>0</v>
      </c>
      <c r="CV212">
        <f t="shared" si="172"/>
        <v>0</v>
      </c>
      <c r="CW212">
        <f t="shared" si="173"/>
        <v>0</v>
      </c>
      <c r="CX212">
        <f t="shared" si="174"/>
        <v>0</v>
      </c>
      <c r="CZ212" s="35" t="e">
        <f t="shared" si="175"/>
        <v>#DIV/0!</v>
      </c>
      <c r="DA212" s="35" t="e">
        <f t="shared" si="176"/>
        <v>#DIV/0!</v>
      </c>
      <c r="DB212" s="35" t="e">
        <f t="shared" si="177"/>
        <v>#DIV/0!</v>
      </c>
      <c r="DN212" s="183"/>
    </row>
    <row r="213" spans="1:118" ht="93" hidden="1" customHeight="1" x14ac:dyDescent="0.25">
      <c r="A213" s="185"/>
      <c r="B213" s="148"/>
      <c r="C213" s="147"/>
      <c r="D213" s="52" t="s">
        <v>543</v>
      </c>
      <c r="E213" s="115"/>
      <c r="F213" s="115"/>
      <c r="G213" s="125"/>
      <c r="H213" s="115"/>
      <c r="I213" s="115"/>
      <c r="J213" s="123"/>
      <c r="K213" s="115"/>
      <c r="L213" s="115"/>
      <c r="M213" s="115"/>
      <c r="N213" s="115"/>
      <c r="O213" s="115"/>
      <c r="P213" s="115"/>
      <c r="Q213" s="115"/>
      <c r="R213" s="115"/>
      <c r="S213" s="115"/>
      <c r="T213" s="115"/>
      <c r="U213" s="52" t="s">
        <v>270</v>
      </c>
      <c r="V213" s="52" t="s">
        <v>140</v>
      </c>
      <c r="W213" s="52"/>
      <c r="X213" s="52"/>
      <c r="Y213" s="52" t="s">
        <v>227</v>
      </c>
      <c r="Z213" s="52" t="s">
        <v>544</v>
      </c>
      <c r="AA213" s="162"/>
      <c r="AB213" s="162"/>
      <c r="AC213" s="162"/>
      <c r="AD213" s="130"/>
      <c r="AE213" s="130"/>
      <c r="AF213" s="130"/>
      <c r="AG213" s="162"/>
      <c r="AH213" s="162"/>
      <c r="AI213" s="162"/>
      <c r="AJ213" s="130"/>
      <c r="AK213" s="130"/>
      <c r="AL213" s="130"/>
      <c r="AM213" s="162"/>
      <c r="AN213" s="162"/>
      <c r="AO213" s="162"/>
      <c r="AP213" s="130"/>
      <c r="AQ213" s="130"/>
      <c r="AR213" s="130"/>
      <c r="AS213" s="162"/>
      <c r="AT213" s="162"/>
      <c r="AU213" s="162"/>
      <c r="AV213" s="130"/>
      <c r="AW213" s="130"/>
      <c r="AX213" s="130"/>
      <c r="AY213" s="162"/>
      <c r="AZ213" s="162"/>
      <c r="BA213" s="162"/>
      <c r="BB213" s="130"/>
      <c r="BC213" s="130"/>
      <c r="BD213" s="130"/>
      <c r="BE213" s="162"/>
      <c r="BF213" s="162"/>
      <c r="BG213" s="162"/>
      <c r="BH213" s="130"/>
      <c r="BI213" s="130"/>
      <c r="BJ213" s="130"/>
      <c r="BK213" s="162"/>
      <c r="BL213" s="162"/>
      <c r="BM213" s="162"/>
      <c r="BN213" s="130"/>
      <c r="BO213" s="130"/>
      <c r="BP213" s="130"/>
      <c r="BQ213" s="162"/>
      <c r="BR213" s="162"/>
      <c r="BS213" s="162"/>
      <c r="BT213" s="130"/>
      <c r="BU213" s="130"/>
      <c r="BV213" s="130"/>
      <c r="BW213" s="162"/>
      <c r="BX213" s="162"/>
      <c r="BY213" s="162"/>
      <c r="BZ213" s="130"/>
      <c r="CA213" s="130"/>
      <c r="CB213" s="130"/>
      <c r="CC213" s="162"/>
      <c r="CD213" s="162"/>
      <c r="CE213" s="162"/>
      <c r="CF213" s="130"/>
      <c r="CG213" s="130"/>
      <c r="CH213" s="130"/>
      <c r="CI213" s="162"/>
      <c r="CJ213" s="162"/>
      <c r="CK213" s="162"/>
      <c r="CL213" s="130"/>
      <c r="CM213" s="130"/>
      <c r="CN213" s="130"/>
      <c r="CO213" s="162"/>
      <c r="CP213" s="162"/>
      <c r="CQ213" s="162"/>
      <c r="CR213" s="130"/>
      <c r="CS213" s="130"/>
      <c r="CT213" s="130"/>
      <c r="CU213">
        <f t="shared" si="171"/>
        <v>0</v>
      </c>
      <c r="CV213">
        <f t="shared" si="172"/>
        <v>0</v>
      </c>
      <c r="CW213">
        <f t="shared" si="173"/>
        <v>0</v>
      </c>
      <c r="CX213">
        <f t="shared" si="174"/>
        <v>0</v>
      </c>
      <c r="CZ213" s="35" t="e">
        <f t="shared" si="175"/>
        <v>#DIV/0!</v>
      </c>
      <c r="DA213" s="35" t="e">
        <f t="shared" si="176"/>
        <v>#DIV/0!</v>
      </c>
      <c r="DB213" s="35" t="e">
        <f t="shared" si="177"/>
        <v>#DIV/0!</v>
      </c>
      <c r="DN213" s="166"/>
    </row>
    <row r="214" spans="1:118" ht="154.5" customHeight="1" x14ac:dyDescent="0.25">
      <c r="A214" s="191"/>
      <c r="B214" s="62">
        <v>435</v>
      </c>
      <c r="C214" s="50" t="s">
        <v>652</v>
      </c>
      <c r="D214" s="52" t="s">
        <v>545</v>
      </c>
      <c r="E214" s="63">
        <v>7</v>
      </c>
      <c r="F214" s="63">
        <v>2</v>
      </c>
      <c r="G214" s="77">
        <v>14</v>
      </c>
      <c r="H214" s="63">
        <f>(K214+M214+O214+Q214+S214)/5</f>
        <v>2.2000000000000002</v>
      </c>
      <c r="I214" s="63">
        <f>(L214+N214+P214+R214+T214)/5</f>
        <v>2</v>
      </c>
      <c r="J214" s="76">
        <f>H214*I214</f>
        <v>4.4000000000000004</v>
      </c>
      <c r="K214" s="63">
        <v>4</v>
      </c>
      <c r="L214" s="63">
        <v>2</v>
      </c>
      <c r="M214" s="63">
        <v>2</v>
      </c>
      <c r="N214" s="63">
        <v>3</v>
      </c>
      <c r="O214" s="63">
        <v>1</v>
      </c>
      <c r="P214" s="63">
        <v>3</v>
      </c>
      <c r="Q214" s="63">
        <v>2</v>
      </c>
      <c r="R214" s="63">
        <v>1</v>
      </c>
      <c r="S214" s="63">
        <v>2</v>
      </c>
      <c r="T214" s="63">
        <v>1</v>
      </c>
      <c r="U214" s="52" t="s">
        <v>270</v>
      </c>
      <c r="V214" s="68">
        <v>42614</v>
      </c>
      <c r="W214" s="111" t="s">
        <v>673</v>
      </c>
      <c r="X214" s="65" t="s">
        <v>635</v>
      </c>
      <c r="Y214" s="88" t="s">
        <v>659</v>
      </c>
      <c r="Z214" s="52" t="s">
        <v>605</v>
      </c>
      <c r="AA214" s="30">
        <v>5</v>
      </c>
      <c r="AB214" s="30">
        <v>1</v>
      </c>
      <c r="AC214" s="30">
        <v>5</v>
      </c>
      <c r="AD214" s="22">
        <v>3</v>
      </c>
      <c r="AE214" s="22">
        <v>3</v>
      </c>
      <c r="AF214" s="22">
        <v>9</v>
      </c>
      <c r="AG214" s="30">
        <v>5</v>
      </c>
      <c r="AH214" s="30">
        <v>1</v>
      </c>
      <c r="AI214" s="30">
        <v>5</v>
      </c>
      <c r="AJ214" s="22">
        <v>5</v>
      </c>
      <c r="AK214" s="22">
        <v>1</v>
      </c>
      <c r="AL214" s="22">
        <v>5</v>
      </c>
      <c r="AM214" s="30">
        <v>5</v>
      </c>
      <c r="AN214" s="30">
        <v>1</v>
      </c>
      <c r="AO214" s="30">
        <v>5</v>
      </c>
      <c r="AP214" s="22">
        <v>5</v>
      </c>
      <c r="AQ214" s="22">
        <v>1</v>
      </c>
      <c r="AR214" s="22">
        <v>5</v>
      </c>
      <c r="AS214" s="30">
        <v>5</v>
      </c>
      <c r="AT214" s="30">
        <v>1</v>
      </c>
      <c r="AU214" s="30">
        <v>5</v>
      </c>
      <c r="AV214" s="22">
        <v>5</v>
      </c>
      <c r="AW214" s="22">
        <v>1</v>
      </c>
      <c r="AX214" s="22">
        <v>5</v>
      </c>
      <c r="AY214" s="30"/>
      <c r="AZ214" s="30"/>
      <c r="BA214" s="30"/>
      <c r="BB214" s="22">
        <v>5</v>
      </c>
      <c r="BC214" s="22">
        <v>1</v>
      </c>
      <c r="BD214" s="22">
        <v>5</v>
      </c>
      <c r="BE214" s="30">
        <v>3</v>
      </c>
      <c r="BF214" s="30">
        <v>1</v>
      </c>
      <c r="BG214" s="30">
        <v>3</v>
      </c>
      <c r="BH214" s="22">
        <v>3</v>
      </c>
      <c r="BI214" s="22">
        <v>1</v>
      </c>
      <c r="BJ214" s="22">
        <v>3</v>
      </c>
      <c r="BK214" s="30">
        <v>3</v>
      </c>
      <c r="BL214" s="30">
        <v>1</v>
      </c>
      <c r="BM214" s="30">
        <v>3</v>
      </c>
      <c r="BN214" s="22">
        <v>3</v>
      </c>
      <c r="BO214" s="22">
        <v>1</v>
      </c>
      <c r="BP214" s="22">
        <v>3</v>
      </c>
      <c r="BQ214" s="30">
        <v>3</v>
      </c>
      <c r="BR214" s="30">
        <v>1</v>
      </c>
      <c r="BS214" s="30">
        <v>3</v>
      </c>
      <c r="BT214" s="22">
        <v>3</v>
      </c>
      <c r="BU214" s="22">
        <v>1</v>
      </c>
      <c r="BV214" s="22">
        <v>3</v>
      </c>
      <c r="BW214" s="30">
        <v>7</v>
      </c>
      <c r="BX214" s="30">
        <v>2</v>
      </c>
      <c r="BY214" s="30">
        <v>14</v>
      </c>
      <c r="BZ214" s="22">
        <v>7</v>
      </c>
      <c r="CA214" s="22">
        <v>2</v>
      </c>
      <c r="CB214" s="22">
        <v>14</v>
      </c>
      <c r="CC214" s="30">
        <v>7</v>
      </c>
      <c r="CD214" s="30">
        <v>2</v>
      </c>
      <c r="CE214" s="30">
        <v>14</v>
      </c>
      <c r="CF214" s="22">
        <v>7</v>
      </c>
      <c r="CG214" s="22">
        <v>2</v>
      </c>
      <c r="CH214" s="22">
        <v>14</v>
      </c>
      <c r="CI214" s="30">
        <v>7</v>
      </c>
      <c r="CJ214" s="30">
        <v>2</v>
      </c>
      <c r="CK214" s="30">
        <v>14</v>
      </c>
      <c r="CL214" s="22">
        <v>7</v>
      </c>
      <c r="CM214" s="22">
        <v>2</v>
      </c>
      <c r="CN214" s="22">
        <v>14</v>
      </c>
      <c r="CO214" s="30">
        <v>7</v>
      </c>
      <c r="CP214" s="30">
        <v>2</v>
      </c>
      <c r="CQ214" s="30">
        <v>14</v>
      </c>
      <c r="CR214" s="22">
        <v>7</v>
      </c>
      <c r="CS214" s="22">
        <v>2</v>
      </c>
      <c r="CT214" s="22">
        <v>14</v>
      </c>
      <c r="CU214">
        <f t="shared" si="171"/>
        <v>117</v>
      </c>
      <c r="CV214">
        <f t="shared" si="172"/>
        <v>33</v>
      </c>
      <c r="CW214">
        <f t="shared" si="173"/>
        <v>179</v>
      </c>
      <c r="CX214">
        <f t="shared" si="174"/>
        <v>23</v>
      </c>
      <c r="CZ214" s="35">
        <f t="shared" si="175"/>
        <v>5.0869565217391308</v>
      </c>
      <c r="DA214" s="35">
        <f t="shared" si="176"/>
        <v>1.4347826086956521</v>
      </c>
      <c r="DB214" s="35">
        <f t="shared" si="177"/>
        <v>7.7826086956521738</v>
      </c>
      <c r="DN214" s="2">
        <v>1</v>
      </c>
    </row>
    <row r="215" spans="1:118" ht="37.5" hidden="1" x14ac:dyDescent="0.25">
      <c r="A215" s="14" t="s">
        <v>31</v>
      </c>
      <c r="B215" s="50"/>
      <c r="C215" s="51"/>
      <c r="D215" s="52"/>
      <c r="E215" s="52"/>
      <c r="F215" s="52"/>
      <c r="G215" s="52"/>
      <c r="H215" s="52"/>
      <c r="I215" s="52"/>
      <c r="J215" s="105"/>
      <c r="K215" s="52"/>
      <c r="L215" s="52"/>
      <c r="M215" s="52"/>
      <c r="N215" s="52"/>
      <c r="O215" s="52"/>
      <c r="P215" s="52"/>
      <c r="Q215" s="52"/>
      <c r="R215" s="52"/>
      <c r="S215" s="52"/>
      <c r="T215" s="52"/>
      <c r="U215" s="52"/>
      <c r="V215" s="52"/>
      <c r="W215" s="52"/>
      <c r="X215" s="52"/>
      <c r="Y215" s="52"/>
      <c r="Z215" s="52"/>
      <c r="AA215" s="30"/>
      <c r="AB215" s="30"/>
      <c r="AC215" s="30"/>
      <c r="AD215" s="22"/>
      <c r="AE215" s="22"/>
      <c r="AF215" s="22"/>
      <c r="AG215" s="30"/>
      <c r="AH215" s="30"/>
      <c r="AI215" s="30"/>
      <c r="AJ215" s="22"/>
      <c r="AK215" s="22"/>
      <c r="AL215" s="22"/>
      <c r="AM215" s="30"/>
      <c r="AN215" s="30"/>
      <c r="AO215" s="30"/>
      <c r="AP215" s="22"/>
      <c r="AQ215" s="22"/>
      <c r="AR215" s="22"/>
      <c r="AS215" s="30"/>
      <c r="AT215" s="30"/>
      <c r="AU215" s="30"/>
      <c r="AV215" s="22"/>
      <c r="AW215" s="22"/>
      <c r="AX215" s="22"/>
      <c r="AY215" s="30"/>
      <c r="AZ215" s="30"/>
      <c r="BA215" s="30"/>
      <c r="BB215" s="22"/>
      <c r="BC215" s="22"/>
      <c r="BD215" s="22"/>
      <c r="BE215" s="30"/>
      <c r="BF215" s="30"/>
      <c r="BG215" s="30"/>
      <c r="BH215" s="22"/>
      <c r="BI215" s="22"/>
      <c r="BJ215" s="22"/>
      <c r="BK215" s="30"/>
      <c r="BL215" s="30"/>
      <c r="BM215" s="30"/>
      <c r="BN215" s="22"/>
      <c r="BO215" s="22"/>
      <c r="BP215" s="22"/>
      <c r="BQ215" s="30"/>
      <c r="BR215" s="30"/>
      <c r="BS215" s="30"/>
      <c r="BT215" s="22"/>
      <c r="BU215" s="22"/>
      <c r="BV215" s="22"/>
      <c r="BW215" s="30"/>
      <c r="BX215" s="30"/>
      <c r="BY215" s="30"/>
      <c r="BZ215" s="22"/>
      <c r="CA215" s="22"/>
      <c r="CB215" s="22"/>
      <c r="CC215" s="30"/>
      <c r="CD215" s="30"/>
      <c r="CE215" s="30"/>
      <c r="CF215" s="22"/>
      <c r="CG215" s="22"/>
      <c r="CH215" s="22"/>
      <c r="CI215" s="30"/>
      <c r="CJ215" s="30"/>
      <c r="CK215" s="30"/>
      <c r="CL215" s="22"/>
      <c r="CM215" s="22"/>
      <c r="CN215" s="22"/>
      <c r="CO215" s="30"/>
      <c r="CP215" s="30"/>
      <c r="CQ215" s="30"/>
      <c r="CR215" s="22"/>
      <c r="CS215" s="22"/>
      <c r="CT215" s="22"/>
      <c r="CU215">
        <f t="shared" si="171"/>
        <v>0</v>
      </c>
      <c r="CV215">
        <f t="shared" si="172"/>
        <v>0</v>
      </c>
      <c r="CW215">
        <f t="shared" si="173"/>
        <v>0</v>
      </c>
      <c r="CX215">
        <f t="shared" si="174"/>
        <v>0</v>
      </c>
      <c r="CZ215" s="35" t="e">
        <f t="shared" si="175"/>
        <v>#DIV/0!</v>
      </c>
      <c r="DA215" s="35" t="e">
        <f t="shared" si="176"/>
        <v>#DIV/0!</v>
      </c>
      <c r="DB215" s="35" t="e">
        <f t="shared" si="177"/>
        <v>#DIV/0!</v>
      </c>
      <c r="DN215" s="2"/>
    </row>
    <row r="216" spans="1:118" ht="190.5" hidden="1" customHeight="1" x14ac:dyDescent="0.25">
      <c r="A216" s="150" t="s">
        <v>32</v>
      </c>
      <c r="B216" s="167">
        <v>453</v>
      </c>
      <c r="C216" s="167" t="s">
        <v>653</v>
      </c>
      <c r="D216" s="52" t="s">
        <v>271</v>
      </c>
      <c r="E216" s="116">
        <v>2</v>
      </c>
      <c r="F216" s="116">
        <v>2</v>
      </c>
      <c r="G216" s="122">
        <v>4</v>
      </c>
      <c r="H216" s="57"/>
      <c r="I216" s="57"/>
      <c r="J216" s="57"/>
      <c r="K216" s="57"/>
      <c r="L216" s="57"/>
      <c r="M216" s="57"/>
      <c r="N216" s="57"/>
      <c r="O216" s="57"/>
      <c r="P216" s="57"/>
      <c r="Q216" s="57"/>
      <c r="R216" s="57"/>
      <c r="S216" s="57"/>
      <c r="T216" s="57"/>
      <c r="U216" s="52" t="s">
        <v>270</v>
      </c>
      <c r="V216" s="52" t="s">
        <v>140</v>
      </c>
      <c r="W216" s="52"/>
      <c r="X216" s="52"/>
      <c r="Y216" s="52" t="s">
        <v>227</v>
      </c>
      <c r="Z216" s="52" t="s">
        <v>76</v>
      </c>
      <c r="AA216" s="131">
        <v>2</v>
      </c>
      <c r="AB216" s="131">
        <v>3</v>
      </c>
      <c r="AC216" s="131">
        <v>6</v>
      </c>
      <c r="AD216" s="129">
        <v>3</v>
      </c>
      <c r="AE216" s="129">
        <v>1</v>
      </c>
      <c r="AF216" s="129">
        <v>3</v>
      </c>
      <c r="AG216" s="131">
        <v>3</v>
      </c>
      <c r="AH216" s="131">
        <v>2</v>
      </c>
      <c r="AI216" s="131">
        <v>6</v>
      </c>
      <c r="AJ216" s="129">
        <v>3</v>
      </c>
      <c r="AK216" s="129">
        <v>2</v>
      </c>
      <c r="AL216" s="129">
        <v>6</v>
      </c>
      <c r="AM216" s="131">
        <v>3</v>
      </c>
      <c r="AN216" s="131">
        <v>2</v>
      </c>
      <c r="AO216" s="131">
        <v>6</v>
      </c>
      <c r="AP216" s="129">
        <v>3</v>
      </c>
      <c r="AQ216" s="129">
        <v>2</v>
      </c>
      <c r="AR216" s="129">
        <v>6</v>
      </c>
      <c r="AS216" s="131">
        <v>3</v>
      </c>
      <c r="AT216" s="131">
        <v>2</v>
      </c>
      <c r="AU216" s="131">
        <v>6</v>
      </c>
      <c r="AV216" s="129">
        <v>3</v>
      </c>
      <c r="AW216" s="129">
        <v>2</v>
      </c>
      <c r="AX216" s="129">
        <v>6</v>
      </c>
      <c r="AY216" s="131">
        <v>1</v>
      </c>
      <c r="AZ216" s="131">
        <v>1</v>
      </c>
      <c r="BA216" s="131">
        <v>1</v>
      </c>
      <c r="BB216" s="129">
        <v>3</v>
      </c>
      <c r="BC216" s="129">
        <v>2</v>
      </c>
      <c r="BD216" s="129">
        <v>6</v>
      </c>
      <c r="BE216" s="131">
        <v>1</v>
      </c>
      <c r="BF216" s="131">
        <v>1</v>
      </c>
      <c r="BG216" s="131">
        <v>1</v>
      </c>
      <c r="BH216" s="129">
        <v>1</v>
      </c>
      <c r="BI216" s="129">
        <v>1</v>
      </c>
      <c r="BJ216" s="129">
        <v>1</v>
      </c>
      <c r="BK216" s="131">
        <v>1</v>
      </c>
      <c r="BL216" s="131">
        <v>1</v>
      </c>
      <c r="BM216" s="131">
        <v>1</v>
      </c>
      <c r="BN216" s="129">
        <v>1</v>
      </c>
      <c r="BO216" s="129">
        <v>1</v>
      </c>
      <c r="BP216" s="129">
        <v>1</v>
      </c>
      <c r="BQ216" s="131">
        <v>1</v>
      </c>
      <c r="BR216" s="131">
        <v>1</v>
      </c>
      <c r="BS216" s="131">
        <v>1</v>
      </c>
      <c r="BT216" s="129">
        <v>1</v>
      </c>
      <c r="BU216" s="129">
        <v>1</v>
      </c>
      <c r="BV216" s="129">
        <v>1</v>
      </c>
      <c r="BW216" s="131">
        <v>2</v>
      </c>
      <c r="BX216" s="131">
        <v>2</v>
      </c>
      <c r="BY216" s="131">
        <v>4</v>
      </c>
      <c r="BZ216" s="129">
        <v>2</v>
      </c>
      <c r="CA216" s="129">
        <v>2</v>
      </c>
      <c r="CB216" s="129">
        <v>4</v>
      </c>
      <c r="CC216" s="131">
        <v>2</v>
      </c>
      <c r="CD216" s="131">
        <v>2</v>
      </c>
      <c r="CE216" s="131">
        <v>4</v>
      </c>
      <c r="CF216" s="129">
        <v>2</v>
      </c>
      <c r="CG216" s="129">
        <v>2</v>
      </c>
      <c r="CH216" s="129">
        <v>4</v>
      </c>
      <c r="CI216" s="131">
        <v>2</v>
      </c>
      <c r="CJ216" s="131">
        <v>2</v>
      </c>
      <c r="CK216" s="131">
        <v>4</v>
      </c>
      <c r="CL216" s="129">
        <v>2</v>
      </c>
      <c r="CM216" s="129">
        <v>2</v>
      </c>
      <c r="CN216" s="129">
        <v>4</v>
      </c>
      <c r="CO216" s="131">
        <v>2</v>
      </c>
      <c r="CP216" s="131">
        <v>2</v>
      </c>
      <c r="CQ216" s="131">
        <v>4</v>
      </c>
      <c r="CR216" s="129">
        <v>2</v>
      </c>
      <c r="CS216" s="129">
        <v>2</v>
      </c>
      <c r="CT216" s="129">
        <v>4</v>
      </c>
      <c r="CU216">
        <f t="shared" si="171"/>
        <v>49</v>
      </c>
      <c r="CV216">
        <f t="shared" si="172"/>
        <v>41</v>
      </c>
      <c r="CW216">
        <f t="shared" si="173"/>
        <v>90</v>
      </c>
      <c r="CX216">
        <f t="shared" si="174"/>
        <v>24</v>
      </c>
      <c r="CZ216" s="35">
        <f t="shared" si="175"/>
        <v>2.0416666666666665</v>
      </c>
      <c r="DA216" s="35">
        <f t="shared" si="176"/>
        <v>1.7083333333333333</v>
      </c>
      <c r="DB216" s="35">
        <f t="shared" si="177"/>
        <v>3.75</v>
      </c>
      <c r="DN216" s="165">
        <v>5</v>
      </c>
    </row>
    <row r="217" spans="1:118" ht="159" customHeight="1" x14ac:dyDescent="0.25">
      <c r="A217" s="149"/>
      <c r="B217" s="186"/>
      <c r="C217" s="142"/>
      <c r="D217" s="52" t="s">
        <v>546</v>
      </c>
      <c r="E217" s="121"/>
      <c r="F217" s="121"/>
      <c r="G217" s="123"/>
      <c r="H217" s="66">
        <f>(K217+M217+O217+Q217+S217)/5</f>
        <v>2.6</v>
      </c>
      <c r="I217" s="66">
        <f>(L217+N217+P217+R217+T217)/5</f>
        <v>1.4</v>
      </c>
      <c r="J217" s="76">
        <f>H217*I217</f>
        <v>3.6399999999999997</v>
      </c>
      <c r="K217" s="66">
        <v>2</v>
      </c>
      <c r="L217" s="66">
        <v>1</v>
      </c>
      <c r="M217" s="66">
        <v>2</v>
      </c>
      <c r="N217" s="66">
        <v>1</v>
      </c>
      <c r="O217" s="66">
        <v>3</v>
      </c>
      <c r="P217" s="66">
        <v>2</v>
      </c>
      <c r="Q217" s="66">
        <v>3</v>
      </c>
      <c r="R217" s="66">
        <v>2</v>
      </c>
      <c r="S217" s="66">
        <v>3</v>
      </c>
      <c r="T217" s="66">
        <v>1</v>
      </c>
      <c r="U217" s="52" t="s">
        <v>270</v>
      </c>
      <c r="V217" s="68">
        <v>42614</v>
      </c>
      <c r="W217" s="52" t="s">
        <v>674</v>
      </c>
      <c r="X217" s="65" t="s">
        <v>635</v>
      </c>
      <c r="Y217" s="88" t="s">
        <v>659</v>
      </c>
      <c r="Z217" s="52" t="s">
        <v>549</v>
      </c>
      <c r="AA217" s="132"/>
      <c r="AB217" s="132"/>
      <c r="AC217" s="132"/>
      <c r="AD217" s="174"/>
      <c r="AE217" s="174"/>
      <c r="AF217" s="174"/>
      <c r="AG217" s="132"/>
      <c r="AH217" s="132"/>
      <c r="AI217" s="132"/>
      <c r="AJ217" s="174"/>
      <c r="AK217" s="174"/>
      <c r="AL217" s="174"/>
      <c r="AM217" s="132"/>
      <c r="AN217" s="132"/>
      <c r="AO217" s="132"/>
      <c r="AP217" s="174"/>
      <c r="AQ217" s="174"/>
      <c r="AR217" s="174"/>
      <c r="AS217" s="132"/>
      <c r="AT217" s="132"/>
      <c r="AU217" s="132"/>
      <c r="AV217" s="174"/>
      <c r="AW217" s="174"/>
      <c r="AX217" s="174"/>
      <c r="AY217" s="132"/>
      <c r="AZ217" s="132"/>
      <c r="BA217" s="132"/>
      <c r="BB217" s="174"/>
      <c r="BC217" s="174"/>
      <c r="BD217" s="174"/>
      <c r="BE217" s="132"/>
      <c r="BF217" s="132"/>
      <c r="BG217" s="132"/>
      <c r="BH217" s="174"/>
      <c r="BI217" s="174"/>
      <c r="BJ217" s="174"/>
      <c r="BK217" s="132"/>
      <c r="BL217" s="132"/>
      <c r="BM217" s="132"/>
      <c r="BN217" s="174"/>
      <c r="BO217" s="174"/>
      <c r="BP217" s="174"/>
      <c r="BQ217" s="132"/>
      <c r="BR217" s="132"/>
      <c r="BS217" s="132"/>
      <c r="BT217" s="174"/>
      <c r="BU217" s="174"/>
      <c r="BV217" s="174"/>
      <c r="BW217" s="132"/>
      <c r="BX217" s="132"/>
      <c r="BY217" s="132"/>
      <c r="BZ217" s="174"/>
      <c r="CA217" s="174"/>
      <c r="CB217" s="174"/>
      <c r="CC217" s="132"/>
      <c r="CD217" s="132"/>
      <c r="CE217" s="132"/>
      <c r="CF217" s="174"/>
      <c r="CG217" s="174"/>
      <c r="CH217" s="174"/>
      <c r="CI217" s="132"/>
      <c r="CJ217" s="132"/>
      <c r="CK217" s="132"/>
      <c r="CL217" s="174"/>
      <c r="CM217" s="174"/>
      <c r="CN217" s="174"/>
      <c r="CO217" s="132"/>
      <c r="CP217" s="132"/>
      <c r="CQ217" s="132"/>
      <c r="CR217" s="174"/>
      <c r="CS217" s="174"/>
      <c r="CT217" s="174"/>
      <c r="CU217">
        <f t="shared" si="171"/>
        <v>0</v>
      </c>
      <c r="CV217">
        <f t="shared" si="172"/>
        <v>0</v>
      </c>
      <c r="CW217">
        <f t="shared" si="173"/>
        <v>0</v>
      </c>
      <c r="CX217">
        <f t="shared" si="174"/>
        <v>0</v>
      </c>
      <c r="CZ217" s="35" t="e">
        <f t="shared" si="175"/>
        <v>#DIV/0!</v>
      </c>
      <c r="DA217" s="35" t="e">
        <f t="shared" si="176"/>
        <v>#DIV/0!</v>
      </c>
      <c r="DB217" s="35" t="e">
        <f t="shared" si="177"/>
        <v>#DIV/0!</v>
      </c>
      <c r="DN217" s="183"/>
    </row>
    <row r="218" spans="1:118" ht="130.5" hidden="1" customHeight="1" x14ac:dyDescent="0.25">
      <c r="A218" s="160"/>
      <c r="B218" s="147"/>
      <c r="C218" s="147"/>
      <c r="D218" s="52" t="s">
        <v>547</v>
      </c>
      <c r="E218" s="115"/>
      <c r="F218" s="115"/>
      <c r="G218" s="125"/>
      <c r="H218" s="61"/>
      <c r="I218" s="61"/>
      <c r="J218" s="61"/>
      <c r="K218" s="61"/>
      <c r="L218" s="61"/>
      <c r="M218" s="61"/>
      <c r="N218" s="61"/>
      <c r="O218" s="61"/>
      <c r="P218" s="61"/>
      <c r="Q218" s="61"/>
      <c r="R218" s="61"/>
      <c r="S218" s="61"/>
      <c r="T218" s="61"/>
      <c r="U218" s="52" t="s">
        <v>548</v>
      </c>
      <c r="V218" s="52" t="s">
        <v>140</v>
      </c>
      <c r="W218" s="52"/>
      <c r="X218" s="52"/>
      <c r="Y218" s="52" t="s">
        <v>227</v>
      </c>
      <c r="Z218" s="52" t="s">
        <v>148</v>
      </c>
      <c r="AA218" s="162"/>
      <c r="AB218" s="162"/>
      <c r="AC218" s="162"/>
      <c r="AD218" s="130"/>
      <c r="AE218" s="130"/>
      <c r="AF218" s="130"/>
      <c r="AG218" s="162"/>
      <c r="AH218" s="162"/>
      <c r="AI218" s="162"/>
      <c r="AJ218" s="130"/>
      <c r="AK218" s="130"/>
      <c r="AL218" s="130"/>
      <c r="AM218" s="162"/>
      <c r="AN218" s="162"/>
      <c r="AO218" s="162"/>
      <c r="AP218" s="130"/>
      <c r="AQ218" s="130"/>
      <c r="AR218" s="130"/>
      <c r="AS218" s="162"/>
      <c r="AT218" s="162"/>
      <c r="AU218" s="162"/>
      <c r="AV218" s="130"/>
      <c r="AW218" s="130"/>
      <c r="AX218" s="130"/>
      <c r="AY218" s="162"/>
      <c r="AZ218" s="162"/>
      <c r="BA218" s="162"/>
      <c r="BB218" s="130"/>
      <c r="BC218" s="130"/>
      <c r="BD218" s="130"/>
      <c r="BE218" s="162"/>
      <c r="BF218" s="162"/>
      <c r="BG218" s="162"/>
      <c r="BH218" s="130"/>
      <c r="BI218" s="130"/>
      <c r="BJ218" s="130"/>
      <c r="BK218" s="162"/>
      <c r="BL218" s="162"/>
      <c r="BM218" s="162"/>
      <c r="BN218" s="130"/>
      <c r="BO218" s="130"/>
      <c r="BP218" s="130"/>
      <c r="BQ218" s="162"/>
      <c r="BR218" s="162"/>
      <c r="BS218" s="162"/>
      <c r="BT218" s="130"/>
      <c r="BU218" s="130"/>
      <c r="BV218" s="130"/>
      <c r="BW218" s="162"/>
      <c r="BX218" s="162"/>
      <c r="BY218" s="162"/>
      <c r="BZ218" s="130"/>
      <c r="CA218" s="130"/>
      <c r="CB218" s="130"/>
      <c r="CC218" s="162"/>
      <c r="CD218" s="162"/>
      <c r="CE218" s="162"/>
      <c r="CF218" s="130"/>
      <c r="CG218" s="130"/>
      <c r="CH218" s="130"/>
      <c r="CI218" s="162"/>
      <c r="CJ218" s="162"/>
      <c r="CK218" s="162"/>
      <c r="CL218" s="130"/>
      <c r="CM218" s="130"/>
      <c r="CN218" s="130"/>
      <c r="CO218" s="162"/>
      <c r="CP218" s="162"/>
      <c r="CQ218" s="162"/>
      <c r="CR218" s="130"/>
      <c r="CS218" s="130"/>
      <c r="CT218" s="130"/>
      <c r="CU218">
        <f t="shared" si="171"/>
        <v>0</v>
      </c>
      <c r="CV218">
        <f t="shared" si="172"/>
        <v>0</v>
      </c>
      <c r="CW218">
        <f t="shared" si="173"/>
        <v>0</v>
      </c>
      <c r="CX218">
        <f t="shared" si="174"/>
        <v>0</v>
      </c>
      <c r="CZ218" s="35" t="e">
        <f t="shared" si="175"/>
        <v>#DIV/0!</v>
      </c>
      <c r="DA218" s="35" t="e">
        <f t="shared" si="176"/>
        <v>#DIV/0!</v>
      </c>
      <c r="DB218" s="35" t="e">
        <f t="shared" si="177"/>
        <v>#DIV/0!</v>
      </c>
      <c r="DN218" s="166"/>
    </row>
    <row r="219" spans="1:118" ht="87.75" hidden="1" customHeight="1" x14ac:dyDescent="0.25">
      <c r="A219" s="160"/>
      <c r="B219" s="167">
        <v>454</v>
      </c>
      <c r="C219" s="167" t="s">
        <v>171</v>
      </c>
      <c r="D219" s="52" t="s">
        <v>274</v>
      </c>
      <c r="E219" s="56">
        <f>CZ219</f>
        <v>3.75</v>
      </c>
      <c r="F219" s="56">
        <f t="shared" ref="F219:G219" si="187">DA219</f>
        <v>1.0833333333333333</v>
      </c>
      <c r="G219" s="56">
        <f t="shared" si="187"/>
        <v>4.166666666666667</v>
      </c>
      <c r="H219" s="57"/>
      <c r="I219" s="57"/>
      <c r="J219" s="57"/>
      <c r="K219" s="57"/>
      <c r="L219" s="57"/>
      <c r="M219" s="57"/>
      <c r="N219" s="57"/>
      <c r="O219" s="57"/>
      <c r="P219" s="57"/>
      <c r="Q219" s="57"/>
      <c r="R219" s="57"/>
      <c r="S219" s="57"/>
      <c r="T219" s="57"/>
      <c r="U219" s="52" t="s">
        <v>612</v>
      </c>
      <c r="V219" s="52" t="s">
        <v>140</v>
      </c>
      <c r="W219" s="52"/>
      <c r="X219" s="52"/>
      <c r="Y219" s="52" t="s">
        <v>227</v>
      </c>
      <c r="Z219" s="52" t="s">
        <v>76</v>
      </c>
      <c r="AA219" s="131">
        <v>5</v>
      </c>
      <c r="AB219" s="131">
        <v>3</v>
      </c>
      <c r="AC219" s="131">
        <v>15</v>
      </c>
      <c r="AD219" s="129">
        <v>4</v>
      </c>
      <c r="AE219" s="129">
        <v>1</v>
      </c>
      <c r="AF219" s="129">
        <v>4</v>
      </c>
      <c r="AG219" s="131">
        <v>5</v>
      </c>
      <c r="AH219" s="131">
        <v>1</v>
      </c>
      <c r="AI219" s="131">
        <v>5</v>
      </c>
      <c r="AJ219" s="129">
        <v>5</v>
      </c>
      <c r="AK219" s="129">
        <v>1</v>
      </c>
      <c r="AL219" s="129">
        <v>5</v>
      </c>
      <c r="AM219" s="131">
        <v>5</v>
      </c>
      <c r="AN219" s="131">
        <v>1</v>
      </c>
      <c r="AO219" s="131">
        <v>5</v>
      </c>
      <c r="AP219" s="129">
        <v>5</v>
      </c>
      <c r="AQ219" s="129">
        <v>1</v>
      </c>
      <c r="AR219" s="129">
        <v>5</v>
      </c>
      <c r="AS219" s="131">
        <v>5</v>
      </c>
      <c r="AT219" s="131">
        <v>1</v>
      </c>
      <c r="AU219" s="131">
        <v>5</v>
      </c>
      <c r="AV219" s="129">
        <v>5</v>
      </c>
      <c r="AW219" s="129">
        <v>1</v>
      </c>
      <c r="AX219" s="129">
        <v>5</v>
      </c>
      <c r="AY219" s="131">
        <v>2</v>
      </c>
      <c r="AZ219" s="131">
        <v>1</v>
      </c>
      <c r="BA219" s="131">
        <v>2</v>
      </c>
      <c r="BB219" s="129">
        <v>5</v>
      </c>
      <c r="BC219" s="129">
        <v>1</v>
      </c>
      <c r="BD219" s="129">
        <v>5</v>
      </c>
      <c r="BE219" s="131">
        <v>2</v>
      </c>
      <c r="BF219" s="131">
        <v>1</v>
      </c>
      <c r="BG219" s="131">
        <v>2</v>
      </c>
      <c r="BH219" s="129">
        <v>2</v>
      </c>
      <c r="BI219" s="129">
        <v>1</v>
      </c>
      <c r="BJ219" s="129">
        <v>2</v>
      </c>
      <c r="BK219" s="131">
        <v>2</v>
      </c>
      <c r="BL219" s="131">
        <v>1</v>
      </c>
      <c r="BM219" s="131">
        <v>2</v>
      </c>
      <c r="BN219" s="129">
        <v>2</v>
      </c>
      <c r="BO219" s="129">
        <v>1</v>
      </c>
      <c r="BP219" s="129">
        <v>2</v>
      </c>
      <c r="BQ219" s="131">
        <v>2</v>
      </c>
      <c r="BR219" s="131">
        <v>1</v>
      </c>
      <c r="BS219" s="131">
        <v>2</v>
      </c>
      <c r="BT219" s="129">
        <v>2</v>
      </c>
      <c r="BU219" s="129">
        <v>1</v>
      </c>
      <c r="BV219" s="129">
        <v>2</v>
      </c>
      <c r="BW219" s="131">
        <v>4</v>
      </c>
      <c r="BX219" s="131">
        <v>1</v>
      </c>
      <c r="BY219" s="131">
        <v>4</v>
      </c>
      <c r="BZ219" s="129">
        <v>4</v>
      </c>
      <c r="CA219" s="129">
        <v>1</v>
      </c>
      <c r="CB219" s="129">
        <v>4</v>
      </c>
      <c r="CC219" s="131">
        <v>4</v>
      </c>
      <c r="CD219" s="131">
        <v>1</v>
      </c>
      <c r="CE219" s="131">
        <v>4</v>
      </c>
      <c r="CF219" s="129">
        <v>4</v>
      </c>
      <c r="CG219" s="129">
        <v>1</v>
      </c>
      <c r="CH219" s="129">
        <v>4</v>
      </c>
      <c r="CI219" s="131">
        <v>4</v>
      </c>
      <c r="CJ219" s="131">
        <v>1</v>
      </c>
      <c r="CK219" s="131">
        <v>4</v>
      </c>
      <c r="CL219" s="129">
        <v>4</v>
      </c>
      <c r="CM219" s="129">
        <v>1</v>
      </c>
      <c r="CN219" s="129">
        <v>4</v>
      </c>
      <c r="CO219" s="131">
        <v>4</v>
      </c>
      <c r="CP219" s="131">
        <v>1</v>
      </c>
      <c r="CQ219" s="131">
        <v>4</v>
      </c>
      <c r="CR219" s="129">
        <v>4</v>
      </c>
      <c r="CS219" s="129">
        <v>1</v>
      </c>
      <c r="CT219" s="129">
        <v>4</v>
      </c>
      <c r="CU219">
        <f t="shared" si="171"/>
        <v>90</v>
      </c>
      <c r="CV219">
        <f t="shared" si="172"/>
        <v>26</v>
      </c>
      <c r="CW219">
        <f t="shared" si="173"/>
        <v>100</v>
      </c>
      <c r="CX219">
        <f t="shared" si="174"/>
        <v>24</v>
      </c>
      <c r="CZ219" s="35">
        <f t="shared" si="175"/>
        <v>3.75</v>
      </c>
      <c r="DA219" s="35">
        <f t="shared" si="176"/>
        <v>1.0833333333333333</v>
      </c>
      <c r="DB219" s="35">
        <f t="shared" si="177"/>
        <v>4.166666666666667</v>
      </c>
      <c r="DN219" s="165">
        <v>5</v>
      </c>
    </row>
    <row r="220" spans="1:118" ht="85.5" hidden="1" customHeight="1" x14ac:dyDescent="0.25">
      <c r="A220" s="160"/>
      <c r="B220" s="147"/>
      <c r="C220" s="147"/>
      <c r="D220" s="114" t="s">
        <v>550</v>
      </c>
      <c r="E220" s="71"/>
      <c r="F220" s="71"/>
      <c r="G220" s="71"/>
      <c r="H220" s="66"/>
      <c r="I220" s="66"/>
      <c r="J220" s="66"/>
      <c r="K220" s="66"/>
      <c r="L220" s="66"/>
      <c r="M220" s="66"/>
      <c r="N220" s="66"/>
      <c r="O220" s="66"/>
      <c r="P220" s="66"/>
      <c r="Q220" s="66"/>
      <c r="R220" s="66"/>
      <c r="S220" s="66"/>
      <c r="T220" s="66"/>
      <c r="U220" s="52" t="s">
        <v>551</v>
      </c>
      <c r="V220" s="52" t="s">
        <v>140</v>
      </c>
      <c r="W220" s="52"/>
      <c r="X220" s="52"/>
      <c r="Y220" s="52" t="s">
        <v>227</v>
      </c>
      <c r="Z220" s="52" t="s">
        <v>148</v>
      </c>
      <c r="AA220" s="132"/>
      <c r="AB220" s="132"/>
      <c r="AC220" s="132"/>
      <c r="AD220" s="174"/>
      <c r="AE220" s="174"/>
      <c r="AF220" s="174"/>
      <c r="AG220" s="132"/>
      <c r="AH220" s="132"/>
      <c r="AI220" s="132"/>
      <c r="AJ220" s="174"/>
      <c r="AK220" s="174"/>
      <c r="AL220" s="174"/>
      <c r="AM220" s="132"/>
      <c r="AN220" s="132"/>
      <c r="AO220" s="132"/>
      <c r="AP220" s="174"/>
      <c r="AQ220" s="174"/>
      <c r="AR220" s="174"/>
      <c r="AS220" s="132"/>
      <c r="AT220" s="132"/>
      <c r="AU220" s="132"/>
      <c r="AV220" s="174"/>
      <c r="AW220" s="174"/>
      <c r="AX220" s="174"/>
      <c r="AY220" s="132"/>
      <c r="AZ220" s="132"/>
      <c r="BA220" s="132"/>
      <c r="BB220" s="174"/>
      <c r="BC220" s="174"/>
      <c r="BD220" s="174"/>
      <c r="BE220" s="132"/>
      <c r="BF220" s="132"/>
      <c r="BG220" s="132"/>
      <c r="BH220" s="174"/>
      <c r="BI220" s="174"/>
      <c r="BJ220" s="174"/>
      <c r="BK220" s="132"/>
      <c r="BL220" s="132"/>
      <c r="BM220" s="132"/>
      <c r="BN220" s="174"/>
      <c r="BO220" s="174"/>
      <c r="BP220" s="174"/>
      <c r="BQ220" s="132"/>
      <c r="BR220" s="132"/>
      <c r="BS220" s="132"/>
      <c r="BT220" s="174"/>
      <c r="BU220" s="174"/>
      <c r="BV220" s="174"/>
      <c r="BW220" s="132"/>
      <c r="BX220" s="132"/>
      <c r="BY220" s="132"/>
      <c r="BZ220" s="174"/>
      <c r="CA220" s="174"/>
      <c r="CB220" s="174"/>
      <c r="CC220" s="132"/>
      <c r="CD220" s="132"/>
      <c r="CE220" s="132"/>
      <c r="CF220" s="174"/>
      <c r="CG220" s="174"/>
      <c r="CH220" s="174"/>
      <c r="CI220" s="132"/>
      <c r="CJ220" s="132"/>
      <c r="CK220" s="132"/>
      <c r="CL220" s="174"/>
      <c r="CM220" s="174"/>
      <c r="CN220" s="174"/>
      <c r="CO220" s="132"/>
      <c r="CP220" s="132"/>
      <c r="CQ220" s="132"/>
      <c r="CR220" s="174"/>
      <c r="CS220" s="174"/>
      <c r="CT220" s="174"/>
      <c r="CU220">
        <f t="shared" si="171"/>
        <v>0</v>
      </c>
      <c r="CV220">
        <f t="shared" si="172"/>
        <v>0</v>
      </c>
      <c r="CW220">
        <f t="shared" si="173"/>
        <v>0</v>
      </c>
      <c r="CX220">
        <f t="shared" si="174"/>
        <v>0</v>
      </c>
      <c r="CZ220" s="35" t="e">
        <f t="shared" si="175"/>
        <v>#DIV/0!</v>
      </c>
      <c r="DA220" s="35" t="e">
        <f t="shared" si="176"/>
        <v>#DIV/0!</v>
      </c>
      <c r="DB220" s="35" t="e">
        <f t="shared" si="177"/>
        <v>#DIV/0!</v>
      </c>
      <c r="DN220" s="183"/>
    </row>
    <row r="221" spans="1:118" ht="140.25" customHeight="1" x14ac:dyDescent="0.25">
      <c r="A221" s="149"/>
      <c r="B221" s="190"/>
      <c r="C221" s="142"/>
      <c r="D221" s="115"/>
      <c r="E221" s="64">
        <v>4</v>
      </c>
      <c r="F221" s="64">
        <v>1</v>
      </c>
      <c r="G221" s="77">
        <v>4</v>
      </c>
      <c r="H221" s="61">
        <f>(K221+M221+O221+Q221+S221)/5</f>
        <v>3</v>
      </c>
      <c r="I221" s="61">
        <f>(L221+N221+P221+R221+T221)/5</f>
        <v>1.4</v>
      </c>
      <c r="J221" s="76">
        <f>H221*I221</f>
        <v>4.1999999999999993</v>
      </c>
      <c r="K221" s="61">
        <v>3</v>
      </c>
      <c r="L221" s="61">
        <v>2</v>
      </c>
      <c r="M221" s="61">
        <v>3</v>
      </c>
      <c r="N221" s="61">
        <v>1</v>
      </c>
      <c r="O221" s="61">
        <v>3</v>
      </c>
      <c r="P221" s="61">
        <v>1</v>
      </c>
      <c r="Q221" s="61">
        <v>3</v>
      </c>
      <c r="R221" s="61">
        <v>2</v>
      </c>
      <c r="S221" s="61">
        <v>3</v>
      </c>
      <c r="T221" s="61">
        <v>1</v>
      </c>
      <c r="U221" s="52" t="s">
        <v>552</v>
      </c>
      <c r="V221" s="68">
        <v>42614</v>
      </c>
      <c r="W221" s="111" t="s">
        <v>674</v>
      </c>
      <c r="X221" s="55" t="s">
        <v>634</v>
      </c>
      <c r="Y221" s="88" t="s">
        <v>659</v>
      </c>
      <c r="Z221" s="52" t="s">
        <v>553</v>
      </c>
      <c r="AA221" s="162"/>
      <c r="AB221" s="162"/>
      <c r="AC221" s="162"/>
      <c r="AD221" s="130"/>
      <c r="AE221" s="130"/>
      <c r="AF221" s="130"/>
      <c r="AG221" s="162"/>
      <c r="AH221" s="162"/>
      <c r="AI221" s="162"/>
      <c r="AJ221" s="130"/>
      <c r="AK221" s="130"/>
      <c r="AL221" s="130"/>
      <c r="AM221" s="162"/>
      <c r="AN221" s="162"/>
      <c r="AO221" s="162"/>
      <c r="AP221" s="130"/>
      <c r="AQ221" s="130"/>
      <c r="AR221" s="130"/>
      <c r="AS221" s="162"/>
      <c r="AT221" s="162"/>
      <c r="AU221" s="162"/>
      <c r="AV221" s="130"/>
      <c r="AW221" s="130"/>
      <c r="AX221" s="130"/>
      <c r="AY221" s="162"/>
      <c r="AZ221" s="162"/>
      <c r="BA221" s="162"/>
      <c r="BB221" s="130"/>
      <c r="BC221" s="130"/>
      <c r="BD221" s="130"/>
      <c r="BE221" s="162"/>
      <c r="BF221" s="162"/>
      <c r="BG221" s="162"/>
      <c r="BH221" s="130"/>
      <c r="BI221" s="130"/>
      <c r="BJ221" s="130"/>
      <c r="BK221" s="162"/>
      <c r="BL221" s="162"/>
      <c r="BM221" s="162"/>
      <c r="BN221" s="130"/>
      <c r="BO221" s="130"/>
      <c r="BP221" s="130"/>
      <c r="BQ221" s="162"/>
      <c r="BR221" s="162"/>
      <c r="BS221" s="162"/>
      <c r="BT221" s="130"/>
      <c r="BU221" s="130"/>
      <c r="BV221" s="130"/>
      <c r="BW221" s="162"/>
      <c r="BX221" s="162"/>
      <c r="BY221" s="162"/>
      <c r="BZ221" s="130"/>
      <c r="CA221" s="130"/>
      <c r="CB221" s="130"/>
      <c r="CC221" s="162"/>
      <c r="CD221" s="162"/>
      <c r="CE221" s="162"/>
      <c r="CF221" s="130"/>
      <c r="CG221" s="130"/>
      <c r="CH221" s="130"/>
      <c r="CI221" s="162"/>
      <c r="CJ221" s="162"/>
      <c r="CK221" s="162"/>
      <c r="CL221" s="130"/>
      <c r="CM221" s="130"/>
      <c r="CN221" s="130"/>
      <c r="CO221" s="162"/>
      <c r="CP221" s="162"/>
      <c r="CQ221" s="162"/>
      <c r="CR221" s="130"/>
      <c r="CS221" s="130"/>
      <c r="CT221" s="130"/>
      <c r="CU221">
        <f t="shared" si="171"/>
        <v>0</v>
      </c>
      <c r="CV221">
        <f t="shared" si="172"/>
        <v>0</v>
      </c>
      <c r="CW221">
        <f t="shared" si="173"/>
        <v>0</v>
      </c>
      <c r="CX221">
        <f t="shared" si="174"/>
        <v>0</v>
      </c>
      <c r="CZ221" s="35" t="e">
        <f t="shared" si="175"/>
        <v>#DIV/0!</v>
      </c>
      <c r="DA221" s="35" t="e">
        <f t="shared" si="176"/>
        <v>#DIV/0!</v>
      </c>
      <c r="DB221" s="35" t="e">
        <f t="shared" si="177"/>
        <v>#DIV/0!</v>
      </c>
      <c r="DN221" s="166"/>
    </row>
    <row r="222" spans="1:118" ht="47.25" hidden="1" x14ac:dyDescent="0.25">
      <c r="A222" s="160"/>
      <c r="B222" s="50">
        <v>456</v>
      </c>
      <c r="C222" s="50" t="s">
        <v>194</v>
      </c>
      <c r="D222" s="52" t="s">
        <v>275</v>
      </c>
      <c r="E222" s="63">
        <f>CZ222</f>
        <v>4.9333333333333336</v>
      </c>
      <c r="F222" s="63">
        <f t="shared" ref="F222:G222" si="188">DA222</f>
        <v>1.9333333333333333</v>
      </c>
      <c r="G222" s="63">
        <f t="shared" si="188"/>
        <v>9.6</v>
      </c>
      <c r="H222" s="63"/>
      <c r="I222" s="63"/>
      <c r="J222" s="107"/>
      <c r="K222" s="63"/>
      <c r="L222" s="63"/>
      <c r="M222" s="63"/>
      <c r="N222" s="63"/>
      <c r="O222" s="63"/>
      <c r="P222" s="63"/>
      <c r="Q222" s="63"/>
      <c r="R222" s="63"/>
      <c r="S222" s="63"/>
      <c r="T222" s="63"/>
      <c r="U222" s="52" t="s">
        <v>270</v>
      </c>
      <c r="V222" s="52" t="s">
        <v>140</v>
      </c>
      <c r="W222" s="52"/>
      <c r="X222" s="52"/>
      <c r="Y222" s="52" t="s">
        <v>227</v>
      </c>
      <c r="Z222" s="52" t="s">
        <v>76</v>
      </c>
      <c r="AA222" s="30">
        <v>4</v>
      </c>
      <c r="AB222" s="30">
        <v>1</v>
      </c>
      <c r="AC222" s="30">
        <v>4</v>
      </c>
      <c r="AD222" s="22"/>
      <c r="AE222" s="22"/>
      <c r="AF222" s="22"/>
      <c r="AG222" s="30"/>
      <c r="AH222" s="30"/>
      <c r="AI222" s="30"/>
      <c r="AJ222" s="22"/>
      <c r="AK222" s="22"/>
      <c r="AL222" s="22"/>
      <c r="AM222" s="30"/>
      <c r="AN222" s="30"/>
      <c r="AO222" s="30"/>
      <c r="AP222" s="22"/>
      <c r="AQ222" s="22"/>
      <c r="AR222" s="22"/>
      <c r="AS222" s="30"/>
      <c r="AT222" s="30"/>
      <c r="AU222" s="30"/>
      <c r="AV222" s="22"/>
      <c r="AW222" s="22"/>
      <c r="AX222" s="22"/>
      <c r="AY222" s="30"/>
      <c r="AZ222" s="30"/>
      <c r="BA222" s="30"/>
      <c r="BB222" s="22"/>
      <c r="BC222" s="22"/>
      <c r="BD222" s="22"/>
      <c r="BE222" s="30">
        <v>5</v>
      </c>
      <c r="BF222" s="30">
        <v>2</v>
      </c>
      <c r="BG222" s="30">
        <v>10</v>
      </c>
      <c r="BH222" s="22">
        <v>5</v>
      </c>
      <c r="BI222" s="22">
        <v>2</v>
      </c>
      <c r="BJ222" s="22">
        <v>10</v>
      </c>
      <c r="BK222" s="30">
        <v>5</v>
      </c>
      <c r="BL222" s="30">
        <v>2</v>
      </c>
      <c r="BM222" s="30">
        <v>10</v>
      </c>
      <c r="BN222" s="22">
        <v>5</v>
      </c>
      <c r="BO222" s="22">
        <v>2</v>
      </c>
      <c r="BP222" s="22">
        <v>10</v>
      </c>
      <c r="BQ222" s="30">
        <v>5</v>
      </c>
      <c r="BR222" s="30">
        <v>2</v>
      </c>
      <c r="BS222" s="30">
        <v>10</v>
      </c>
      <c r="BT222" s="22">
        <v>5</v>
      </c>
      <c r="BU222" s="22">
        <v>2</v>
      </c>
      <c r="BV222" s="22">
        <v>10</v>
      </c>
      <c r="BW222" s="30">
        <v>5</v>
      </c>
      <c r="BX222" s="30">
        <v>2</v>
      </c>
      <c r="BY222" s="30">
        <v>10</v>
      </c>
      <c r="BZ222" s="22">
        <v>5</v>
      </c>
      <c r="CA222" s="22">
        <v>2</v>
      </c>
      <c r="CB222" s="22">
        <v>10</v>
      </c>
      <c r="CC222" s="30">
        <v>5</v>
      </c>
      <c r="CD222" s="30">
        <v>2</v>
      </c>
      <c r="CE222" s="30">
        <v>10</v>
      </c>
      <c r="CF222" s="22">
        <v>5</v>
      </c>
      <c r="CG222" s="22">
        <v>2</v>
      </c>
      <c r="CH222" s="22">
        <v>10</v>
      </c>
      <c r="CI222" s="30">
        <v>5</v>
      </c>
      <c r="CJ222" s="30">
        <v>2</v>
      </c>
      <c r="CK222" s="30">
        <v>10</v>
      </c>
      <c r="CL222" s="22">
        <v>5</v>
      </c>
      <c r="CM222" s="22">
        <v>2</v>
      </c>
      <c r="CN222" s="22">
        <v>10</v>
      </c>
      <c r="CO222" s="30">
        <v>5</v>
      </c>
      <c r="CP222" s="30">
        <v>2</v>
      </c>
      <c r="CQ222" s="30">
        <v>10</v>
      </c>
      <c r="CR222" s="22">
        <v>5</v>
      </c>
      <c r="CS222" s="22">
        <v>2</v>
      </c>
      <c r="CT222" s="22">
        <v>10</v>
      </c>
      <c r="CU222">
        <f t="shared" si="171"/>
        <v>74</v>
      </c>
      <c r="CV222">
        <f t="shared" si="172"/>
        <v>29</v>
      </c>
      <c r="CW222">
        <f t="shared" si="173"/>
        <v>144</v>
      </c>
      <c r="CX222">
        <f t="shared" si="174"/>
        <v>15</v>
      </c>
      <c r="CZ222" s="35">
        <f t="shared" si="175"/>
        <v>4.9333333333333336</v>
      </c>
      <c r="DA222" s="35">
        <f t="shared" si="176"/>
        <v>1.9333333333333333</v>
      </c>
      <c r="DB222" s="35">
        <f t="shared" si="177"/>
        <v>9.6</v>
      </c>
      <c r="DN222" s="2"/>
    </row>
    <row r="223" spans="1:118" ht="99" hidden="1" customHeight="1" x14ac:dyDescent="0.25">
      <c r="A223" s="160"/>
      <c r="B223" s="167">
        <v>457</v>
      </c>
      <c r="C223" s="167" t="s">
        <v>170</v>
      </c>
      <c r="D223" s="52" t="s">
        <v>276</v>
      </c>
      <c r="E223" s="116">
        <v>5</v>
      </c>
      <c r="F223" s="116">
        <v>2</v>
      </c>
      <c r="G223" s="122">
        <v>10</v>
      </c>
      <c r="H223" s="57"/>
      <c r="I223" s="57"/>
      <c r="J223" s="57"/>
      <c r="K223" s="57"/>
      <c r="L223" s="57"/>
      <c r="M223" s="57"/>
      <c r="N223" s="57"/>
      <c r="O223" s="57"/>
      <c r="P223" s="57"/>
      <c r="Q223" s="57"/>
      <c r="R223" s="57"/>
      <c r="S223" s="57"/>
      <c r="T223" s="57"/>
      <c r="U223" s="52" t="s">
        <v>270</v>
      </c>
      <c r="V223" s="52" t="s">
        <v>140</v>
      </c>
      <c r="W223" s="52"/>
      <c r="X223" s="52"/>
      <c r="Y223" s="52" t="s">
        <v>227</v>
      </c>
      <c r="Z223" s="52" t="s">
        <v>76</v>
      </c>
      <c r="AA223" s="131">
        <v>2</v>
      </c>
      <c r="AB223" s="131">
        <v>1</v>
      </c>
      <c r="AC223" s="131">
        <v>2</v>
      </c>
      <c r="AD223" s="129">
        <v>5</v>
      </c>
      <c r="AE223" s="129">
        <v>1</v>
      </c>
      <c r="AF223" s="129">
        <v>5</v>
      </c>
      <c r="AG223" s="131">
        <v>2</v>
      </c>
      <c r="AH223" s="131">
        <v>1</v>
      </c>
      <c r="AI223" s="131">
        <v>2</v>
      </c>
      <c r="AJ223" s="129">
        <v>2</v>
      </c>
      <c r="AK223" s="129">
        <v>1</v>
      </c>
      <c r="AL223" s="129">
        <v>2</v>
      </c>
      <c r="AM223" s="131">
        <v>2</v>
      </c>
      <c r="AN223" s="131">
        <v>1</v>
      </c>
      <c r="AO223" s="131">
        <v>2</v>
      </c>
      <c r="AP223" s="129">
        <v>2</v>
      </c>
      <c r="AQ223" s="129">
        <v>1</v>
      </c>
      <c r="AR223" s="129">
        <v>2</v>
      </c>
      <c r="AS223" s="131">
        <v>2</v>
      </c>
      <c r="AT223" s="131">
        <v>1</v>
      </c>
      <c r="AU223" s="131">
        <v>2</v>
      </c>
      <c r="AV223" s="129">
        <v>2</v>
      </c>
      <c r="AW223" s="129">
        <v>1</v>
      </c>
      <c r="AX223" s="129">
        <v>2</v>
      </c>
      <c r="AY223" s="131">
        <v>4</v>
      </c>
      <c r="AZ223" s="131">
        <v>1</v>
      </c>
      <c r="BA223" s="131">
        <v>4</v>
      </c>
      <c r="BB223" s="129"/>
      <c r="BC223" s="129"/>
      <c r="BD223" s="129"/>
      <c r="BE223" s="131">
        <v>4</v>
      </c>
      <c r="BF223" s="131">
        <v>1</v>
      </c>
      <c r="BG223" s="131">
        <v>4</v>
      </c>
      <c r="BH223" s="129">
        <v>4</v>
      </c>
      <c r="BI223" s="129">
        <v>1</v>
      </c>
      <c r="BJ223" s="129">
        <v>4</v>
      </c>
      <c r="BK223" s="131">
        <v>4</v>
      </c>
      <c r="BL223" s="131">
        <v>1</v>
      </c>
      <c r="BM223" s="131">
        <v>4</v>
      </c>
      <c r="BN223" s="129">
        <v>4</v>
      </c>
      <c r="BO223" s="129">
        <v>1</v>
      </c>
      <c r="BP223" s="129">
        <v>4</v>
      </c>
      <c r="BQ223" s="131">
        <v>4</v>
      </c>
      <c r="BR223" s="131">
        <v>1</v>
      </c>
      <c r="BS223" s="131">
        <v>4</v>
      </c>
      <c r="BT223" s="129">
        <v>4</v>
      </c>
      <c r="BU223" s="129">
        <v>1</v>
      </c>
      <c r="BV223" s="129">
        <v>4</v>
      </c>
      <c r="BW223" s="131">
        <v>5</v>
      </c>
      <c r="BX223" s="131">
        <v>2</v>
      </c>
      <c r="BY223" s="131">
        <v>10</v>
      </c>
      <c r="BZ223" s="129">
        <v>5</v>
      </c>
      <c r="CA223" s="129">
        <v>2</v>
      </c>
      <c r="CB223" s="129">
        <v>10</v>
      </c>
      <c r="CC223" s="131">
        <v>5</v>
      </c>
      <c r="CD223" s="131">
        <v>2</v>
      </c>
      <c r="CE223" s="131">
        <v>10</v>
      </c>
      <c r="CF223" s="129">
        <v>5</v>
      </c>
      <c r="CG223" s="129">
        <v>2</v>
      </c>
      <c r="CH223" s="129">
        <v>10</v>
      </c>
      <c r="CI223" s="131">
        <v>5</v>
      </c>
      <c r="CJ223" s="131">
        <v>2</v>
      </c>
      <c r="CK223" s="131">
        <v>10</v>
      </c>
      <c r="CL223" s="129">
        <v>5</v>
      </c>
      <c r="CM223" s="129">
        <v>2</v>
      </c>
      <c r="CN223" s="129">
        <v>10</v>
      </c>
      <c r="CO223" s="131">
        <v>5</v>
      </c>
      <c r="CP223" s="131">
        <v>2</v>
      </c>
      <c r="CQ223" s="131">
        <v>10</v>
      </c>
      <c r="CR223" s="129">
        <v>5</v>
      </c>
      <c r="CS223" s="129">
        <v>2</v>
      </c>
      <c r="CT223" s="129">
        <v>10</v>
      </c>
      <c r="CU223">
        <f t="shared" si="171"/>
        <v>87</v>
      </c>
      <c r="CV223">
        <f t="shared" si="172"/>
        <v>31</v>
      </c>
      <c r="CW223">
        <f t="shared" si="173"/>
        <v>127</v>
      </c>
      <c r="CX223">
        <f t="shared" si="174"/>
        <v>23</v>
      </c>
      <c r="CZ223" s="35">
        <f t="shared" si="175"/>
        <v>3.7826086956521738</v>
      </c>
      <c r="DA223" s="35">
        <f t="shared" si="176"/>
        <v>1.3478260869565217</v>
      </c>
      <c r="DB223" s="35">
        <f t="shared" si="177"/>
        <v>5.5217391304347823</v>
      </c>
      <c r="DN223" s="165">
        <v>4</v>
      </c>
    </row>
    <row r="224" spans="1:118" ht="148.5" customHeight="1" x14ac:dyDescent="0.25">
      <c r="A224" s="149"/>
      <c r="B224" s="186"/>
      <c r="C224" s="142"/>
      <c r="D224" s="114" t="s">
        <v>554</v>
      </c>
      <c r="E224" s="121"/>
      <c r="F224" s="121"/>
      <c r="G224" s="123"/>
      <c r="H224" s="66">
        <f>(K224+M224+O224+Q224+S224)/5</f>
        <v>5.2</v>
      </c>
      <c r="I224" s="66">
        <f>(L224+N224+P224+R224+T224)/5</f>
        <v>2</v>
      </c>
      <c r="J224" s="76">
        <f>H224*I224</f>
        <v>10.4</v>
      </c>
      <c r="K224" s="66">
        <v>5</v>
      </c>
      <c r="L224" s="66">
        <v>2</v>
      </c>
      <c r="M224" s="66">
        <v>4</v>
      </c>
      <c r="N224" s="66">
        <v>2</v>
      </c>
      <c r="O224" s="66">
        <v>5</v>
      </c>
      <c r="P224" s="66">
        <v>2</v>
      </c>
      <c r="Q224" s="66">
        <v>6</v>
      </c>
      <c r="R224" s="66">
        <v>2</v>
      </c>
      <c r="S224" s="66">
        <v>6</v>
      </c>
      <c r="T224" s="66">
        <v>2</v>
      </c>
      <c r="U224" s="52" t="s">
        <v>270</v>
      </c>
      <c r="V224" s="68">
        <v>42614</v>
      </c>
      <c r="W224" s="111" t="s">
        <v>674</v>
      </c>
      <c r="X224" s="55" t="s">
        <v>634</v>
      </c>
      <c r="Y224" s="88" t="s">
        <v>659</v>
      </c>
      <c r="Z224" s="52" t="s">
        <v>555</v>
      </c>
      <c r="AA224" s="132"/>
      <c r="AB224" s="132"/>
      <c r="AC224" s="132"/>
      <c r="AD224" s="174"/>
      <c r="AE224" s="174"/>
      <c r="AF224" s="174"/>
      <c r="AG224" s="132"/>
      <c r="AH224" s="132"/>
      <c r="AI224" s="132"/>
      <c r="AJ224" s="174"/>
      <c r="AK224" s="174"/>
      <c r="AL224" s="174"/>
      <c r="AM224" s="132"/>
      <c r="AN224" s="132"/>
      <c r="AO224" s="132"/>
      <c r="AP224" s="174"/>
      <c r="AQ224" s="174"/>
      <c r="AR224" s="174"/>
      <c r="AS224" s="132"/>
      <c r="AT224" s="132"/>
      <c r="AU224" s="132"/>
      <c r="AV224" s="174"/>
      <c r="AW224" s="174"/>
      <c r="AX224" s="174"/>
      <c r="AY224" s="132"/>
      <c r="AZ224" s="132"/>
      <c r="BA224" s="132"/>
      <c r="BB224" s="174"/>
      <c r="BC224" s="174"/>
      <c r="BD224" s="174"/>
      <c r="BE224" s="132"/>
      <c r="BF224" s="132"/>
      <c r="BG224" s="132"/>
      <c r="BH224" s="174"/>
      <c r="BI224" s="174"/>
      <c r="BJ224" s="174"/>
      <c r="BK224" s="132"/>
      <c r="BL224" s="132"/>
      <c r="BM224" s="132"/>
      <c r="BN224" s="174"/>
      <c r="BO224" s="174"/>
      <c r="BP224" s="174"/>
      <c r="BQ224" s="132"/>
      <c r="BR224" s="132"/>
      <c r="BS224" s="132"/>
      <c r="BT224" s="174"/>
      <c r="BU224" s="174"/>
      <c r="BV224" s="174"/>
      <c r="BW224" s="132"/>
      <c r="BX224" s="132"/>
      <c r="BY224" s="132"/>
      <c r="BZ224" s="174"/>
      <c r="CA224" s="174"/>
      <c r="CB224" s="174"/>
      <c r="CC224" s="132"/>
      <c r="CD224" s="132"/>
      <c r="CE224" s="132"/>
      <c r="CF224" s="174"/>
      <c r="CG224" s="174"/>
      <c r="CH224" s="174"/>
      <c r="CI224" s="132"/>
      <c r="CJ224" s="132"/>
      <c r="CK224" s="132"/>
      <c r="CL224" s="174"/>
      <c r="CM224" s="174"/>
      <c r="CN224" s="174"/>
      <c r="CO224" s="132"/>
      <c r="CP224" s="132"/>
      <c r="CQ224" s="132"/>
      <c r="CR224" s="174"/>
      <c r="CS224" s="174"/>
      <c r="CT224" s="174"/>
      <c r="CU224">
        <f t="shared" si="171"/>
        <v>0</v>
      </c>
      <c r="CV224">
        <f t="shared" si="172"/>
        <v>0</v>
      </c>
      <c r="CW224">
        <f t="shared" si="173"/>
        <v>0</v>
      </c>
      <c r="CX224">
        <f t="shared" si="174"/>
        <v>0</v>
      </c>
      <c r="CZ224" s="35" t="e">
        <f t="shared" si="175"/>
        <v>#DIV/0!</v>
      </c>
      <c r="DA224" s="35" t="e">
        <f t="shared" si="176"/>
        <v>#DIV/0!</v>
      </c>
      <c r="DB224" s="35" t="e">
        <f t="shared" si="177"/>
        <v>#DIV/0!</v>
      </c>
      <c r="DN224" s="183"/>
    </row>
    <row r="225" spans="1:118" ht="65.25" hidden="1" customHeight="1" x14ac:dyDescent="0.25">
      <c r="A225" s="160"/>
      <c r="B225" s="147"/>
      <c r="C225" s="147"/>
      <c r="D225" s="115"/>
      <c r="E225" s="115"/>
      <c r="F225" s="115"/>
      <c r="G225" s="125"/>
      <c r="H225" s="61"/>
      <c r="I225" s="61"/>
      <c r="J225" s="61"/>
      <c r="K225" s="61"/>
      <c r="L225" s="61"/>
      <c r="M225" s="61"/>
      <c r="N225" s="61"/>
      <c r="O225" s="61"/>
      <c r="P225" s="61"/>
      <c r="Q225" s="61"/>
      <c r="R225" s="61"/>
      <c r="S225" s="61"/>
      <c r="T225" s="61"/>
      <c r="U225" s="52" t="s">
        <v>551</v>
      </c>
      <c r="V225" s="52" t="s">
        <v>140</v>
      </c>
      <c r="W225" s="52"/>
      <c r="X225" s="52"/>
      <c r="Y225" s="52" t="s">
        <v>227</v>
      </c>
      <c r="Z225" s="52" t="s">
        <v>148</v>
      </c>
      <c r="AA225" s="162"/>
      <c r="AB225" s="162"/>
      <c r="AC225" s="162"/>
      <c r="AD225" s="130"/>
      <c r="AE225" s="130"/>
      <c r="AF225" s="130"/>
      <c r="AG225" s="162"/>
      <c r="AH225" s="162"/>
      <c r="AI225" s="162"/>
      <c r="AJ225" s="130"/>
      <c r="AK225" s="130"/>
      <c r="AL225" s="130"/>
      <c r="AM225" s="162"/>
      <c r="AN225" s="162"/>
      <c r="AO225" s="162"/>
      <c r="AP225" s="130"/>
      <c r="AQ225" s="130"/>
      <c r="AR225" s="130"/>
      <c r="AS225" s="162"/>
      <c r="AT225" s="162"/>
      <c r="AU225" s="162"/>
      <c r="AV225" s="130"/>
      <c r="AW225" s="130"/>
      <c r="AX225" s="130"/>
      <c r="AY225" s="162"/>
      <c r="AZ225" s="162"/>
      <c r="BA225" s="162"/>
      <c r="BB225" s="130"/>
      <c r="BC225" s="130"/>
      <c r="BD225" s="130"/>
      <c r="BE225" s="162"/>
      <c r="BF225" s="162"/>
      <c r="BG225" s="162"/>
      <c r="BH225" s="130"/>
      <c r="BI225" s="130"/>
      <c r="BJ225" s="130"/>
      <c r="BK225" s="162"/>
      <c r="BL225" s="162"/>
      <c r="BM225" s="162"/>
      <c r="BN225" s="130"/>
      <c r="BO225" s="130"/>
      <c r="BP225" s="130"/>
      <c r="BQ225" s="162"/>
      <c r="BR225" s="162"/>
      <c r="BS225" s="162"/>
      <c r="BT225" s="130"/>
      <c r="BU225" s="130"/>
      <c r="BV225" s="130"/>
      <c r="BW225" s="162"/>
      <c r="BX225" s="162"/>
      <c r="BY225" s="162"/>
      <c r="BZ225" s="130"/>
      <c r="CA225" s="130"/>
      <c r="CB225" s="130"/>
      <c r="CC225" s="162"/>
      <c r="CD225" s="162"/>
      <c r="CE225" s="162"/>
      <c r="CF225" s="130"/>
      <c r="CG225" s="130"/>
      <c r="CH225" s="130"/>
      <c r="CI225" s="162"/>
      <c r="CJ225" s="162"/>
      <c r="CK225" s="162"/>
      <c r="CL225" s="130"/>
      <c r="CM225" s="130"/>
      <c r="CN225" s="130"/>
      <c r="CO225" s="162"/>
      <c r="CP225" s="162"/>
      <c r="CQ225" s="162"/>
      <c r="CR225" s="130"/>
      <c r="CS225" s="130"/>
      <c r="CT225" s="130"/>
      <c r="CU225">
        <f t="shared" si="171"/>
        <v>0</v>
      </c>
      <c r="CV225">
        <f t="shared" si="172"/>
        <v>0</v>
      </c>
      <c r="CW225">
        <f t="shared" si="173"/>
        <v>0</v>
      </c>
      <c r="CX225">
        <f t="shared" si="174"/>
        <v>0</v>
      </c>
      <c r="CZ225" s="35" t="e">
        <f t="shared" si="175"/>
        <v>#DIV/0!</v>
      </c>
      <c r="DA225" s="35" t="e">
        <f t="shared" si="176"/>
        <v>#DIV/0!</v>
      </c>
      <c r="DB225" s="35" t="e">
        <f t="shared" si="177"/>
        <v>#DIV/0!</v>
      </c>
      <c r="DN225" s="166"/>
    </row>
    <row r="226" spans="1:118" ht="83.25" hidden="1" customHeight="1" x14ac:dyDescent="0.25">
      <c r="A226" s="160"/>
      <c r="B226" s="167">
        <v>459</v>
      </c>
      <c r="C226" s="167" t="s">
        <v>206</v>
      </c>
      <c r="D226" s="52" t="s">
        <v>272</v>
      </c>
      <c r="E226" s="116">
        <v>3</v>
      </c>
      <c r="F226" s="116">
        <v>1</v>
      </c>
      <c r="G226" s="122">
        <v>3</v>
      </c>
      <c r="H226" s="57"/>
      <c r="I226" s="57"/>
      <c r="J226" s="57"/>
      <c r="K226" s="57"/>
      <c r="L226" s="57"/>
      <c r="M226" s="57"/>
      <c r="N226" s="57"/>
      <c r="O226" s="57"/>
      <c r="P226" s="57"/>
      <c r="Q226" s="57"/>
      <c r="R226" s="57"/>
      <c r="S226" s="57"/>
      <c r="T226" s="57"/>
      <c r="U226" s="52" t="s">
        <v>270</v>
      </c>
      <c r="V226" s="52" t="s">
        <v>140</v>
      </c>
      <c r="W226" s="52"/>
      <c r="X226" s="52"/>
      <c r="Y226" s="52" t="s">
        <v>227</v>
      </c>
      <c r="Z226" s="52" t="s">
        <v>76</v>
      </c>
      <c r="AA226" s="131">
        <v>1</v>
      </c>
      <c r="AB226" s="131">
        <v>1</v>
      </c>
      <c r="AC226" s="131">
        <v>1</v>
      </c>
      <c r="AD226" s="129">
        <v>5</v>
      </c>
      <c r="AE226" s="129">
        <v>1</v>
      </c>
      <c r="AF226" s="129">
        <v>5</v>
      </c>
      <c r="AG226" s="131">
        <v>5</v>
      </c>
      <c r="AH226" s="131">
        <v>1</v>
      </c>
      <c r="AI226" s="131">
        <v>5</v>
      </c>
      <c r="AJ226" s="129">
        <v>5</v>
      </c>
      <c r="AK226" s="129">
        <v>1</v>
      </c>
      <c r="AL226" s="129">
        <v>5</v>
      </c>
      <c r="AM226" s="131">
        <v>5</v>
      </c>
      <c r="AN226" s="131">
        <v>1</v>
      </c>
      <c r="AO226" s="131">
        <v>5</v>
      </c>
      <c r="AP226" s="129">
        <v>5</v>
      </c>
      <c r="AQ226" s="129">
        <v>1</v>
      </c>
      <c r="AR226" s="129">
        <v>5</v>
      </c>
      <c r="AS226" s="131">
        <v>5</v>
      </c>
      <c r="AT226" s="131">
        <v>1</v>
      </c>
      <c r="AU226" s="131">
        <v>5</v>
      </c>
      <c r="AV226" s="129">
        <v>5</v>
      </c>
      <c r="AW226" s="129">
        <v>1</v>
      </c>
      <c r="AX226" s="129">
        <v>5</v>
      </c>
      <c r="AY226" s="131">
        <v>4</v>
      </c>
      <c r="AZ226" s="131">
        <v>2</v>
      </c>
      <c r="BA226" s="131">
        <v>8</v>
      </c>
      <c r="BB226" s="129"/>
      <c r="BC226" s="129"/>
      <c r="BD226" s="129"/>
      <c r="BE226" s="131">
        <v>4</v>
      </c>
      <c r="BF226" s="131">
        <v>2</v>
      </c>
      <c r="BG226" s="131">
        <v>8</v>
      </c>
      <c r="BH226" s="129">
        <v>4</v>
      </c>
      <c r="BI226" s="129">
        <v>2</v>
      </c>
      <c r="BJ226" s="129">
        <v>8</v>
      </c>
      <c r="BK226" s="131">
        <v>4</v>
      </c>
      <c r="BL226" s="131">
        <v>2</v>
      </c>
      <c r="BM226" s="131">
        <v>8</v>
      </c>
      <c r="BN226" s="129">
        <v>4</v>
      </c>
      <c r="BO226" s="129">
        <v>2</v>
      </c>
      <c r="BP226" s="129">
        <v>8</v>
      </c>
      <c r="BQ226" s="131">
        <v>4</v>
      </c>
      <c r="BR226" s="131">
        <v>2</v>
      </c>
      <c r="BS226" s="131">
        <v>8</v>
      </c>
      <c r="BT226" s="129">
        <v>4</v>
      </c>
      <c r="BU226" s="129">
        <v>2</v>
      </c>
      <c r="BV226" s="129">
        <v>8</v>
      </c>
      <c r="BW226" s="131">
        <v>3</v>
      </c>
      <c r="BX226" s="131">
        <v>1</v>
      </c>
      <c r="BY226" s="131">
        <v>3</v>
      </c>
      <c r="BZ226" s="129">
        <v>3</v>
      </c>
      <c r="CA226" s="129">
        <v>1</v>
      </c>
      <c r="CB226" s="129">
        <v>3</v>
      </c>
      <c r="CC226" s="131">
        <v>3</v>
      </c>
      <c r="CD226" s="131">
        <v>1</v>
      </c>
      <c r="CE226" s="131">
        <v>3</v>
      </c>
      <c r="CF226" s="129">
        <v>3</v>
      </c>
      <c r="CG226" s="129">
        <v>1</v>
      </c>
      <c r="CH226" s="129">
        <v>3</v>
      </c>
      <c r="CI226" s="131">
        <v>3</v>
      </c>
      <c r="CJ226" s="131">
        <v>1</v>
      </c>
      <c r="CK226" s="131">
        <v>3</v>
      </c>
      <c r="CL226" s="129">
        <v>3</v>
      </c>
      <c r="CM226" s="129">
        <v>1</v>
      </c>
      <c r="CN226" s="129">
        <v>3</v>
      </c>
      <c r="CO226" s="131">
        <v>3</v>
      </c>
      <c r="CP226" s="131">
        <v>1</v>
      </c>
      <c r="CQ226" s="131">
        <v>3</v>
      </c>
      <c r="CR226" s="129">
        <v>3</v>
      </c>
      <c r="CS226" s="129">
        <v>1</v>
      </c>
      <c r="CT226" s="129">
        <v>3</v>
      </c>
      <c r="CU226">
        <f t="shared" si="171"/>
        <v>88</v>
      </c>
      <c r="CV226">
        <f t="shared" si="172"/>
        <v>30</v>
      </c>
      <c r="CW226">
        <f t="shared" si="173"/>
        <v>116</v>
      </c>
      <c r="CX226">
        <f t="shared" si="174"/>
        <v>23</v>
      </c>
      <c r="CZ226" s="35">
        <f t="shared" si="175"/>
        <v>3.8260869565217392</v>
      </c>
      <c r="DA226" s="35">
        <f t="shared" si="176"/>
        <v>1.3043478260869565</v>
      </c>
      <c r="DB226" s="35">
        <f t="shared" si="177"/>
        <v>5.0434782608695654</v>
      </c>
      <c r="DN226" s="165">
        <v>1</v>
      </c>
    </row>
    <row r="227" spans="1:118" ht="126" customHeight="1" x14ac:dyDescent="0.25">
      <c r="A227" s="149"/>
      <c r="B227" s="186"/>
      <c r="C227" s="142"/>
      <c r="D227" s="114" t="s">
        <v>559</v>
      </c>
      <c r="E227" s="121"/>
      <c r="F227" s="121"/>
      <c r="G227" s="123"/>
      <c r="H227" s="121">
        <f>(K227+M227+O227+Q227+S227)/5</f>
        <v>3.2</v>
      </c>
      <c r="I227" s="121">
        <f>(L227+N227+P227+R227+T227)/5</f>
        <v>1.4</v>
      </c>
      <c r="J227" s="124">
        <f>H227*I227</f>
        <v>4.4799999999999995</v>
      </c>
      <c r="K227" s="121">
        <v>3</v>
      </c>
      <c r="L227" s="121">
        <v>2</v>
      </c>
      <c r="M227" s="121">
        <v>3</v>
      </c>
      <c r="N227" s="121">
        <v>1</v>
      </c>
      <c r="O227" s="121">
        <v>3</v>
      </c>
      <c r="P227" s="121">
        <v>1</v>
      </c>
      <c r="Q227" s="121">
        <v>3</v>
      </c>
      <c r="R227" s="121">
        <v>1</v>
      </c>
      <c r="S227" s="121">
        <v>4</v>
      </c>
      <c r="T227" s="121">
        <v>2</v>
      </c>
      <c r="U227" s="52" t="s">
        <v>270</v>
      </c>
      <c r="V227" s="68">
        <v>42614</v>
      </c>
      <c r="W227" s="111" t="s">
        <v>674</v>
      </c>
      <c r="X227" s="55" t="s">
        <v>634</v>
      </c>
      <c r="Y227" s="88" t="s">
        <v>659</v>
      </c>
      <c r="Z227" s="52" t="s">
        <v>562</v>
      </c>
      <c r="AA227" s="132"/>
      <c r="AB227" s="132"/>
      <c r="AC227" s="132"/>
      <c r="AD227" s="174"/>
      <c r="AE227" s="174"/>
      <c r="AF227" s="174"/>
      <c r="AG227" s="132"/>
      <c r="AH227" s="132"/>
      <c r="AI227" s="132"/>
      <c r="AJ227" s="174"/>
      <c r="AK227" s="174"/>
      <c r="AL227" s="174"/>
      <c r="AM227" s="132"/>
      <c r="AN227" s="132"/>
      <c r="AO227" s="132"/>
      <c r="AP227" s="174"/>
      <c r="AQ227" s="174"/>
      <c r="AR227" s="174"/>
      <c r="AS227" s="132"/>
      <c r="AT227" s="132"/>
      <c r="AU227" s="132"/>
      <c r="AV227" s="174"/>
      <c r="AW227" s="174"/>
      <c r="AX227" s="174"/>
      <c r="AY227" s="132"/>
      <c r="AZ227" s="132"/>
      <c r="BA227" s="132"/>
      <c r="BB227" s="174"/>
      <c r="BC227" s="174"/>
      <c r="BD227" s="174"/>
      <c r="BE227" s="132"/>
      <c r="BF227" s="132"/>
      <c r="BG227" s="132"/>
      <c r="BH227" s="174"/>
      <c r="BI227" s="174"/>
      <c r="BJ227" s="174"/>
      <c r="BK227" s="132"/>
      <c r="BL227" s="132"/>
      <c r="BM227" s="132"/>
      <c r="BN227" s="174"/>
      <c r="BO227" s="174"/>
      <c r="BP227" s="174"/>
      <c r="BQ227" s="132"/>
      <c r="BR227" s="132"/>
      <c r="BS227" s="132"/>
      <c r="BT227" s="174"/>
      <c r="BU227" s="174"/>
      <c r="BV227" s="174"/>
      <c r="BW227" s="132"/>
      <c r="BX227" s="132"/>
      <c r="BY227" s="132"/>
      <c r="BZ227" s="174"/>
      <c r="CA227" s="174"/>
      <c r="CB227" s="174"/>
      <c r="CC227" s="132"/>
      <c r="CD227" s="132"/>
      <c r="CE227" s="132"/>
      <c r="CF227" s="174"/>
      <c r="CG227" s="174"/>
      <c r="CH227" s="174"/>
      <c r="CI227" s="132"/>
      <c r="CJ227" s="132"/>
      <c r="CK227" s="132"/>
      <c r="CL227" s="174"/>
      <c r="CM227" s="174"/>
      <c r="CN227" s="174"/>
      <c r="CO227" s="132"/>
      <c r="CP227" s="132"/>
      <c r="CQ227" s="132"/>
      <c r="CR227" s="174"/>
      <c r="CS227" s="174"/>
      <c r="CT227" s="174"/>
      <c r="CU227">
        <f t="shared" si="171"/>
        <v>0</v>
      </c>
      <c r="CV227">
        <f t="shared" si="172"/>
        <v>0</v>
      </c>
      <c r="CW227">
        <f t="shared" si="173"/>
        <v>0</v>
      </c>
      <c r="CX227">
        <f t="shared" si="174"/>
        <v>0</v>
      </c>
      <c r="CZ227" s="35" t="e">
        <f t="shared" si="175"/>
        <v>#DIV/0!</v>
      </c>
      <c r="DA227" s="35" t="e">
        <f t="shared" si="176"/>
        <v>#DIV/0!</v>
      </c>
      <c r="DB227" s="35" t="e">
        <f t="shared" si="177"/>
        <v>#DIV/0!</v>
      </c>
      <c r="DN227" s="183"/>
    </row>
    <row r="228" spans="1:118" ht="72" hidden="1" customHeight="1" x14ac:dyDescent="0.25">
      <c r="A228" s="160"/>
      <c r="B228" s="147"/>
      <c r="C228" s="147"/>
      <c r="D228" s="115"/>
      <c r="E228" s="121"/>
      <c r="F228" s="121"/>
      <c r="G228" s="123"/>
      <c r="H228" s="121">
        <f>(K228+M228+O228+Q228+S228)/5</f>
        <v>0</v>
      </c>
      <c r="I228" s="121"/>
      <c r="J228" s="123"/>
      <c r="K228" s="121"/>
      <c r="L228" s="121"/>
      <c r="M228" s="121"/>
      <c r="N228" s="121"/>
      <c r="O228" s="121"/>
      <c r="P228" s="121"/>
      <c r="Q228" s="121"/>
      <c r="R228" s="121"/>
      <c r="S228" s="121"/>
      <c r="T228" s="121"/>
      <c r="U228" s="52" t="s">
        <v>561</v>
      </c>
      <c r="V228" s="52" t="s">
        <v>140</v>
      </c>
      <c r="W228" s="52"/>
      <c r="X228" s="52"/>
      <c r="Y228" s="52" t="s">
        <v>227</v>
      </c>
      <c r="Z228" s="52" t="s">
        <v>437</v>
      </c>
      <c r="AA228" s="132"/>
      <c r="AB228" s="132"/>
      <c r="AC228" s="132"/>
      <c r="AD228" s="174"/>
      <c r="AE228" s="174"/>
      <c r="AF228" s="174"/>
      <c r="AG228" s="132"/>
      <c r="AH228" s="132"/>
      <c r="AI228" s="132"/>
      <c r="AJ228" s="174"/>
      <c r="AK228" s="174"/>
      <c r="AL228" s="174"/>
      <c r="AM228" s="132"/>
      <c r="AN228" s="132"/>
      <c r="AO228" s="132"/>
      <c r="AP228" s="174"/>
      <c r="AQ228" s="174"/>
      <c r="AR228" s="174"/>
      <c r="AS228" s="132"/>
      <c r="AT228" s="132"/>
      <c r="AU228" s="132"/>
      <c r="AV228" s="174"/>
      <c r="AW228" s="174"/>
      <c r="AX228" s="174"/>
      <c r="AY228" s="132"/>
      <c r="AZ228" s="132"/>
      <c r="BA228" s="132"/>
      <c r="BB228" s="174"/>
      <c r="BC228" s="174"/>
      <c r="BD228" s="174"/>
      <c r="BE228" s="132"/>
      <c r="BF228" s="132"/>
      <c r="BG228" s="132"/>
      <c r="BH228" s="174"/>
      <c r="BI228" s="174"/>
      <c r="BJ228" s="174"/>
      <c r="BK228" s="132"/>
      <c r="BL228" s="132"/>
      <c r="BM228" s="132"/>
      <c r="BN228" s="174"/>
      <c r="BO228" s="174"/>
      <c r="BP228" s="174"/>
      <c r="BQ228" s="132"/>
      <c r="BR228" s="132"/>
      <c r="BS228" s="132"/>
      <c r="BT228" s="174"/>
      <c r="BU228" s="174"/>
      <c r="BV228" s="174"/>
      <c r="BW228" s="132"/>
      <c r="BX228" s="132"/>
      <c r="BY228" s="132"/>
      <c r="BZ228" s="174"/>
      <c r="CA228" s="174"/>
      <c r="CB228" s="174"/>
      <c r="CC228" s="132"/>
      <c r="CD228" s="132"/>
      <c r="CE228" s="132"/>
      <c r="CF228" s="174"/>
      <c r="CG228" s="174"/>
      <c r="CH228" s="174"/>
      <c r="CI228" s="132"/>
      <c r="CJ228" s="132"/>
      <c r="CK228" s="132"/>
      <c r="CL228" s="174"/>
      <c r="CM228" s="174"/>
      <c r="CN228" s="174"/>
      <c r="CO228" s="132"/>
      <c r="CP228" s="132"/>
      <c r="CQ228" s="132"/>
      <c r="CR228" s="174"/>
      <c r="CS228" s="174"/>
      <c r="CT228" s="174"/>
      <c r="CU228">
        <f t="shared" si="171"/>
        <v>0</v>
      </c>
      <c r="CV228">
        <f t="shared" si="172"/>
        <v>0</v>
      </c>
      <c r="CW228">
        <f t="shared" si="173"/>
        <v>0</v>
      </c>
      <c r="CX228">
        <f t="shared" si="174"/>
        <v>0</v>
      </c>
      <c r="CZ228" s="35" t="e">
        <f t="shared" si="175"/>
        <v>#DIV/0!</v>
      </c>
      <c r="DA228" s="35" t="e">
        <f t="shared" si="176"/>
        <v>#DIV/0!</v>
      </c>
      <c r="DB228" s="35" t="e">
        <f t="shared" si="177"/>
        <v>#DIV/0!</v>
      </c>
      <c r="DN228" s="183"/>
    </row>
    <row r="229" spans="1:118" ht="78" hidden="1" customHeight="1" x14ac:dyDescent="0.25">
      <c r="A229" s="160"/>
      <c r="B229" s="147"/>
      <c r="C229" s="147"/>
      <c r="D229" s="52" t="s">
        <v>560</v>
      </c>
      <c r="E229" s="115"/>
      <c r="F229" s="115"/>
      <c r="G229" s="125"/>
      <c r="H229" s="61"/>
      <c r="I229" s="61"/>
      <c r="J229" s="61"/>
      <c r="K229" s="61"/>
      <c r="L229" s="61"/>
      <c r="M229" s="61"/>
      <c r="N229" s="61"/>
      <c r="O229" s="61"/>
      <c r="P229" s="61"/>
      <c r="Q229" s="61"/>
      <c r="R229" s="61"/>
      <c r="S229" s="61"/>
      <c r="T229" s="61"/>
      <c r="U229" s="52" t="s">
        <v>329</v>
      </c>
      <c r="V229" s="52" t="s">
        <v>140</v>
      </c>
      <c r="W229" s="52"/>
      <c r="X229" s="52"/>
      <c r="Y229" s="52" t="s">
        <v>227</v>
      </c>
      <c r="Z229" s="52" t="s">
        <v>148</v>
      </c>
      <c r="AA229" s="162"/>
      <c r="AB229" s="162"/>
      <c r="AC229" s="162"/>
      <c r="AD229" s="130"/>
      <c r="AE229" s="130"/>
      <c r="AF229" s="130"/>
      <c r="AG229" s="162"/>
      <c r="AH229" s="162"/>
      <c r="AI229" s="162"/>
      <c r="AJ229" s="130"/>
      <c r="AK229" s="130"/>
      <c r="AL229" s="130"/>
      <c r="AM229" s="162"/>
      <c r="AN229" s="162"/>
      <c r="AO229" s="162"/>
      <c r="AP229" s="130"/>
      <c r="AQ229" s="130"/>
      <c r="AR229" s="130"/>
      <c r="AS229" s="162"/>
      <c r="AT229" s="162"/>
      <c r="AU229" s="162"/>
      <c r="AV229" s="130"/>
      <c r="AW229" s="130"/>
      <c r="AX229" s="130"/>
      <c r="AY229" s="162"/>
      <c r="AZ229" s="162"/>
      <c r="BA229" s="162"/>
      <c r="BB229" s="130"/>
      <c r="BC229" s="130"/>
      <c r="BD229" s="130"/>
      <c r="BE229" s="162"/>
      <c r="BF229" s="162"/>
      <c r="BG229" s="162"/>
      <c r="BH229" s="130"/>
      <c r="BI229" s="130"/>
      <c r="BJ229" s="130"/>
      <c r="BK229" s="162"/>
      <c r="BL229" s="162"/>
      <c r="BM229" s="162"/>
      <c r="BN229" s="130"/>
      <c r="BO229" s="130"/>
      <c r="BP229" s="130"/>
      <c r="BQ229" s="162"/>
      <c r="BR229" s="162"/>
      <c r="BS229" s="162"/>
      <c r="BT229" s="130"/>
      <c r="BU229" s="130"/>
      <c r="BV229" s="130"/>
      <c r="BW229" s="162"/>
      <c r="BX229" s="162"/>
      <c r="BY229" s="162"/>
      <c r="BZ229" s="130"/>
      <c r="CA229" s="130"/>
      <c r="CB229" s="130"/>
      <c r="CC229" s="162"/>
      <c r="CD229" s="162"/>
      <c r="CE229" s="162"/>
      <c r="CF229" s="130"/>
      <c r="CG229" s="130"/>
      <c r="CH229" s="130"/>
      <c r="CI229" s="162"/>
      <c r="CJ229" s="162"/>
      <c r="CK229" s="162"/>
      <c r="CL229" s="130"/>
      <c r="CM229" s="130"/>
      <c r="CN229" s="130"/>
      <c r="CO229" s="162"/>
      <c r="CP229" s="162"/>
      <c r="CQ229" s="162"/>
      <c r="CR229" s="130"/>
      <c r="CS229" s="130"/>
      <c r="CT229" s="130"/>
      <c r="CU229">
        <f t="shared" si="171"/>
        <v>0</v>
      </c>
      <c r="CV229">
        <f t="shared" si="172"/>
        <v>0</v>
      </c>
      <c r="CW229">
        <f t="shared" si="173"/>
        <v>0</v>
      </c>
      <c r="CX229">
        <f t="shared" si="174"/>
        <v>0</v>
      </c>
      <c r="CZ229" s="35" t="e">
        <f t="shared" si="175"/>
        <v>#DIV/0!</v>
      </c>
      <c r="DA229" s="35" t="e">
        <f t="shared" si="176"/>
        <v>#DIV/0!</v>
      </c>
      <c r="DB229" s="35" t="e">
        <f t="shared" si="177"/>
        <v>#DIV/0!</v>
      </c>
      <c r="DN229" s="166"/>
    </row>
    <row r="230" spans="1:118" ht="80.25" hidden="1" customHeight="1" x14ac:dyDescent="0.25">
      <c r="A230" s="160"/>
      <c r="B230" s="167">
        <v>461</v>
      </c>
      <c r="C230" s="167" t="s">
        <v>654</v>
      </c>
      <c r="D230" s="52" t="s">
        <v>277</v>
      </c>
      <c r="E230" s="116">
        <v>2</v>
      </c>
      <c r="F230" s="116">
        <v>2</v>
      </c>
      <c r="G230" s="122">
        <v>4</v>
      </c>
      <c r="H230" s="57"/>
      <c r="I230" s="57"/>
      <c r="J230" s="57"/>
      <c r="K230" s="57"/>
      <c r="L230" s="57"/>
      <c r="M230" s="57"/>
      <c r="N230" s="57"/>
      <c r="O230" s="57"/>
      <c r="P230" s="57"/>
      <c r="Q230" s="57"/>
      <c r="R230" s="57"/>
      <c r="S230" s="57"/>
      <c r="T230" s="57"/>
      <c r="U230" s="52" t="s">
        <v>270</v>
      </c>
      <c r="V230" s="52" t="s">
        <v>140</v>
      </c>
      <c r="W230" s="52"/>
      <c r="X230" s="52"/>
      <c r="Y230" s="52" t="s">
        <v>227</v>
      </c>
      <c r="Z230" s="52" t="s">
        <v>76</v>
      </c>
      <c r="AA230" s="131">
        <v>1</v>
      </c>
      <c r="AB230" s="131">
        <v>1</v>
      </c>
      <c r="AC230" s="131">
        <v>1</v>
      </c>
      <c r="AD230" s="129">
        <v>5</v>
      </c>
      <c r="AE230" s="129">
        <v>1</v>
      </c>
      <c r="AF230" s="129">
        <v>5</v>
      </c>
      <c r="AG230" s="131">
        <v>4</v>
      </c>
      <c r="AH230" s="131">
        <v>1</v>
      </c>
      <c r="AI230" s="131">
        <v>4</v>
      </c>
      <c r="AJ230" s="129">
        <v>4</v>
      </c>
      <c r="AK230" s="129">
        <v>1</v>
      </c>
      <c r="AL230" s="129">
        <v>4</v>
      </c>
      <c r="AM230" s="131">
        <v>4</v>
      </c>
      <c r="AN230" s="131">
        <v>1</v>
      </c>
      <c r="AO230" s="131">
        <v>4</v>
      </c>
      <c r="AP230" s="129">
        <v>4</v>
      </c>
      <c r="AQ230" s="129">
        <v>1</v>
      </c>
      <c r="AR230" s="129">
        <v>4</v>
      </c>
      <c r="AS230" s="131">
        <v>4</v>
      </c>
      <c r="AT230" s="131">
        <v>1</v>
      </c>
      <c r="AU230" s="131">
        <v>4</v>
      </c>
      <c r="AV230" s="129">
        <v>4</v>
      </c>
      <c r="AW230" s="129">
        <v>1</v>
      </c>
      <c r="AX230" s="129">
        <v>4</v>
      </c>
      <c r="AY230" s="131">
        <v>2</v>
      </c>
      <c r="AZ230" s="131">
        <v>2</v>
      </c>
      <c r="BA230" s="131">
        <v>4</v>
      </c>
      <c r="BB230" s="129"/>
      <c r="BC230" s="129"/>
      <c r="BD230" s="129"/>
      <c r="BE230" s="131">
        <v>2</v>
      </c>
      <c r="BF230" s="131">
        <v>2</v>
      </c>
      <c r="BG230" s="131">
        <v>4</v>
      </c>
      <c r="BH230" s="129">
        <v>2</v>
      </c>
      <c r="BI230" s="129">
        <v>2</v>
      </c>
      <c r="BJ230" s="129">
        <v>4</v>
      </c>
      <c r="BK230" s="131">
        <v>2</v>
      </c>
      <c r="BL230" s="131">
        <v>2</v>
      </c>
      <c r="BM230" s="131">
        <v>4</v>
      </c>
      <c r="BN230" s="129">
        <v>2</v>
      </c>
      <c r="BO230" s="129">
        <v>2</v>
      </c>
      <c r="BP230" s="129">
        <v>4</v>
      </c>
      <c r="BQ230" s="131">
        <v>2</v>
      </c>
      <c r="BR230" s="131">
        <v>2</v>
      </c>
      <c r="BS230" s="131">
        <v>4</v>
      </c>
      <c r="BT230" s="129">
        <v>2</v>
      </c>
      <c r="BU230" s="129">
        <v>2</v>
      </c>
      <c r="BV230" s="129">
        <v>4</v>
      </c>
      <c r="BW230" s="131">
        <v>2</v>
      </c>
      <c r="BX230" s="131">
        <v>2</v>
      </c>
      <c r="BY230" s="131">
        <v>4</v>
      </c>
      <c r="BZ230" s="129">
        <v>2</v>
      </c>
      <c r="CA230" s="129">
        <v>2</v>
      </c>
      <c r="CB230" s="129">
        <v>4</v>
      </c>
      <c r="CC230" s="131">
        <v>2</v>
      </c>
      <c r="CD230" s="131">
        <v>2</v>
      </c>
      <c r="CE230" s="131">
        <v>4</v>
      </c>
      <c r="CF230" s="129">
        <v>2</v>
      </c>
      <c r="CG230" s="129">
        <v>2</v>
      </c>
      <c r="CH230" s="129">
        <v>4</v>
      </c>
      <c r="CI230" s="131">
        <v>2</v>
      </c>
      <c r="CJ230" s="131">
        <v>2</v>
      </c>
      <c r="CK230" s="131">
        <v>4</v>
      </c>
      <c r="CL230" s="129">
        <v>2</v>
      </c>
      <c r="CM230" s="129">
        <v>2</v>
      </c>
      <c r="CN230" s="129">
        <v>4</v>
      </c>
      <c r="CO230" s="131">
        <v>2</v>
      </c>
      <c r="CP230" s="131">
        <v>2</v>
      </c>
      <c r="CQ230" s="131">
        <v>4</v>
      </c>
      <c r="CR230" s="129">
        <v>2</v>
      </c>
      <c r="CS230" s="129">
        <v>2</v>
      </c>
      <c r="CT230" s="129">
        <v>4</v>
      </c>
      <c r="CU230">
        <f t="shared" si="171"/>
        <v>60</v>
      </c>
      <c r="CV230">
        <f t="shared" si="172"/>
        <v>38</v>
      </c>
      <c r="CW230">
        <f t="shared" si="173"/>
        <v>90</v>
      </c>
      <c r="CX230">
        <f t="shared" si="174"/>
        <v>23</v>
      </c>
      <c r="CZ230" s="35">
        <f t="shared" si="175"/>
        <v>2.6086956521739131</v>
      </c>
      <c r="DA230" s="35">
        <f t="shared" si="176"/>
        <v>1.6521739130434783</v>
      </c>
      <c r="DB230" s="35">
        <f t="shared" si="177"/>
        <v>3.9130434782608696</v>
      </c>
      <c r="DN230" s="165">
        <v>1</v>
      </c>
    </row>
    <row r="231" spans="1:118" ht="151.5" customHeight="1" x14ac:dyDescent="0.25">
      <c r="A231" s="149"/>
      <c r="B231" s="186"/>
      <c r="C231" s="142"/>
      <c r="D231" s="52" t="s">
        <v>556</v>
      </c>
      <c r="E231" s="121"/>
      <c r="F231" s="121"/>
      <c r="G231" s="123"/>
      <c r="H231" s="66">
        <f>(K231+M231+O231+Q231+S231)/5</f>
        <v>4.5999999999999996</v>
      </c>
      <c r="I231" s="66">
        <f>(L231+N231+P231+R231+T231)/5</f>
        <v>1.4</v>
      </c>
      <c r="J231" s="76">
        <f>H231*I231</f>
        <v>6.4399999999999995</v>
      </c>
      <c r="K231" s="66">
        <v>5</v>
      </c>
      <c r="L231" s="66">
        <v>1</v>
      </c>
      <c r="M231" s="66">
        <v>4</v>
      </c>
      <c r="N231" s="66">
        <v>2</v>
      </c>
      <c r="O231" s="66">
        <v>5</v>
      </c>
      <c r="P231" s="66">
        <v>1</v>
      </c>
      <c r="Q231" s="66">
        <v>5</v>
      </c>
      <c r="R231" s="66">
        <v>1</v>
      </c>
      <c r="S231" s="66">
        <v>4</v>
      </c>
      <c r="T231" s="66">
        <v>2</v>
      </c>
      <c r="U231" s="52" t="s">
        <v>270</v>
      </c>
      <c r="V231" s="68">
        <v>42614</v>
      </c>
      <c r="W231" s="111" t="s">
        <v>674</v>
      </c>
      <c r="X231" s="55" t="s">
        <v>634</v>
      </c>
      <c r="Y231" s="88" t="s">
        <v>659</v>
      </c>
      <c r="Z231" s="52" t="s">
        <v>558</v>
      </c>
      <c r="AA231" s="132"/>
      <c r="AB231" s="132"/>
      <c r="AC231" s="132"/>
      <c r="AD231" s="174"/>
      <c r="AE231" s="174"/>
      <c r="AF231" s="174"/>
      <c r="AG231" s="132"/>
      <c r="AH231" s="132"/>
      <c r="AI231" s="132"/>
      <c r="AJ231" s="174"/>
      <c r="AK231" s="174"/>
      <c r="AL231" s="174"/>
      <c r="AM231" s="132"/>
      <c r="AN231" s="132"/>
      <c r="AO231" s="132"/>
      <c r="AP231" s="174"/>
      <c r="AQ231" s="174"/>
      <c r="AR231" s="174"/>
      <c r="AS231" s="132"/>
      <c r="AT231" s="132"/>
      <c r="AU231" s="132"/>
      <c r="AV231" s="174"/>
      <c r="AW231" s="174"/>
      <c r="AX231" s="174"/>
      <c r="AY231" s="132"/>
      <c r="AZ231" s="132"/>
      <c r="BA231" s="132"/>
      <c r="BB231" s="174"/>
      <c r="BC231" s="174"/>
      <c r="BD231" s="174"/>
      <c r="BE231" s="132"/>
      <c r="BF231" s="132"/>
      <c r="BG231" s="132"/>
      <c r="BH231" s="174"/>
      <c r="BI231" s="174"/>
      <c r="BJ231" s="174"/>
      <c r="BK231" s="132"/>
      <c r="BL231" s="132"/>
      <c r="BM231" s="132"/>
      <c r="BN231" s="174"/>
      <c r="BO231" s="174"/>
      <c r="BP231" s="174"/>
      <c r="BQ231" s="132"/>
      <c r="BR231" s="132"/>
      <c r="BS231" s="132"/>
      <c r="BT231" s="174"/>
      <c r="BU231" s="174"/>
      <c r="BV231" s="174"/>
      <c r="BW231" s="132"/>
      <c r="BX231" s="132"/>
      <c r="BY231" s="132"/>
      <c r="BZ231" s="174"/>
      <c r="CA231" s="174"/>
      <c r="CB231" s="174"/>
      <c r="CC231" s="132"/>
      <c r="CD231" s="132"/>
      <c r="CE231" s="132"/>
      <c r="CF231" s="174"/>
      <c r="CG231" s="174"/>
      <c r="CH231" s="174"/>
      <c r="CI231" s="132"/>
      <c r="CJ231" s="132"/>
      <c r="CK231" s="132"/>
      <c r="CL231" s="174"/>
      <c r="CM231" s="174"/>
      <c r="CN231" s="174"/>
      <c r="CO231" s="132"/>
      <c r="CP231" s="132"/>
      <c r="CQ231" s="132"/>
      <c r="CR231" s="174"/>
      <c r="CS231" s="174"/>
      <c r="CT231" s="174"/>
      <c r="CU231">
        <f t="shared" si="171"/>
        <v>0</v>
      </c>
      <c r="CV231">
        <f t="shared" si="172"/>
        <v>0</v>
      </c>
      <c r="CW231">
        <f t="shared" si="173"/>
        <v>0</v>
      </c>
      <c r="CX231">
        <f t="shared" si="174"/>
        <v>0</v>
      </c>
      <c r="CZ231" s="35" t="e">
        <f t="shared" si="175"/>
        <v>#DIV/0!</v>
      </c>
      <c r="DA231" s="35" t="e">
        <f t="shared" si="176"/>
        <v>#DIV/0!</v>
      </c>
      <c r="DB231" s="35" t="e">
        <f t="shared" si="177"/>
        <v>#DIV/0!</v>
      </c>
      <c r="DN231" s="183"/>
    </row>
    <row r="232" spans="1:118" ht="99" hidden="1" customHeight="1" x14ac:dyDescent="0.25">
      <c r="A232" s="160"/>
      <c r="B232" s="147"/>
      <c r="C232" s="147"/>
      <c r="D232" s="52" t="s">
        <v>557</v>
      </c>
      <c r="E232" s="115"/>
      <c r="F232" s="115"/>
      <c r="G232" s="125"/>
      <c r="H232" s="61"/>
      <c r="I232" s="61"/>
      <c r="J232" s="78"/>
      <c r="K232" s="61"/>
      <c r="L232" s="61"/>
      <c r="M232" s="61"/>
      <c r="N232" s="61"/>
      <c r="O232" s="61"/>
      <c r="P232" s="61"/>
      <c r="Q232" s="61"/>
      <c r="R232" s="61"/>
      <c r="S232" s="61"/>
      <c r="T232" s="61"/>
      <c r="U232" s="52" t="s">
        <v>551</v>
      </c>
      <c r="V232" s="52" t="s">
        <v>140</v>
      </c>
      <c r="W232" s="52"/>
      <c r="X232" s="52"/>
      <c r="Y232" s="52" t="s">
        <v>227</v>
      </c>
      <c r="Z232" s="52" t="s">
        <v>148</v>
      </c>
      <c r="AA232" s="162"/>
      <c r="AB232" s="162"/>
      <c r="AC232" s="162"/>
      <c r="AD232" s="130"/>
      <c r="AE232" s="130"/>
      <c r="AF232" s="130"/>
      <c r="AG232" s="162"/>
      <c r="AH232" s="162"/>
      <c r="AI232" s="162"/>
      <c r="AJ232" s="130"/>
      <c r="AK232" s="130"/>
      <c r="AL232" s="130"/>
      <c r="AM232" s="162"/>
      <c r="AN232" s="162"/>
      <c r="AO232" s="162"/>
      <c r="AP232" s="130"/>
      <c r="AQ232" s="130"/>
      <c r="AR232" s="130"/>
      <c r="AS232" s="162"/>
      <c r="AT232" s="162"/>
      <c r="AU232" s="162"/>
      <c r="AV232" s="130"/>
      <c r="AW232" s="130"/>
      <c r="AX232" s="130"/>
      <c r="AY232" s="162"/>
      <c r="AZ232" s="162"/>
      <c r="BA232" s="162"/>
      <c r="BB232" s="130"/>
      <c r="BC232" s="130"/>
      <c r="BD232" s="130"/>
      <c r="BE232" s="162"/>
      <c r="BF232" s="162"/>
      <c r="BG232" s="162"/>
      <c r="BH232" s="130"/>
      <c r="BI232" s="130"/>
      <c r="BJ232" s="130"/>
      <c r="BK232" s="162"/>
      <c r="BL232" s="162"/>
      <c r="BM232" s="162"/>
      <c r="BN232" s="130"/>
      <c r="BO232" s="130"/>
      <c r="BP232" s="130"/>
      <c r="BQ232" s="162"/>
      <c r="BR232" s="162"/>
      <c r="BS232" s="162"/>
      <c r="BT232" s="130"/>
      <c r="BU232" s="130"/>
      <c r="BV232" s="130"/>
      <c r="BW232" s="162"/>
      <c r="BX232" s="162"/>
      <c r="BY232" s="162"/>
      <c r="BZ232" s="130"/>
      <c r="CA232" s="130"/>
      <c r="CB232" s="130"/>
      <c r="CC232" s="162"/>
      <c r="CD232" s="162"/>
      <c r="CE232" s="162"/>
      <c r="CF232" s="130"/>
      <c r="CG232" s="130"/>
      <c r="CH232" s="130"/>
      <c r="CI232" s="162"/>
      <c r="CJ232" s="162"/>
      <c r="CK232" s="162"/>
      <c r="CL232" s="130"/>
      <c r="CM232" s="130"/>
      <c r="CN232" s="130"/>
      <c r="CO232" s="162"/>
      <c r="CP232" s="162"/>
      <c r="CQ232" s="162"/>
      <c r="CR232" s="130"/>
      <c r="CS232" s="130"/>
      <c r="CT232" s="130"/>
      <c r="CU232">
        <f t="shared" si="171"/>
        <v>0</v>
      </c>
      <c r="CV232">
        <f t="shared" si="172"/>
        <v>0</v>
      </c>
      <c r="CW232">
        <f t="shared" si="173"/>
        <v>0</v>
      </c>
      <c r="CX232">
        <f t="shared" si="174"/>
        <v>0</v>
      </c>
      <c r="CZ232" s="35" t="e">
        <f t="shared" si="175"/>
        <v>#DIV/0!</v>
      </c>
      <c r="DA232" s="35" t="e">
        <f t="shared" si="176"/>
        <v>#DIV/0!</v>
      </c>
      <c r="DB232" s="35" t="e">
        <f t="shared" si="177"/>
        <v>#DIV/0!</v>
      </c>
      <c r="DN232" s="166"/>
    </row>
    <row r="233" spans="1:118" ht="78.75" hidden="1" customHeight="1" x14ac:dyDescent="0.25">
      <c r="A233" s="150" t="s">
        <v>62</v>
      </c>
      <c r="B233" s="167">
        <v>463</v>
      </c>
      <c r="C233" s="167" t="s">
        <v>655</v>
      </c>
      <c r="D233" s="52" t="s">
        <v>273</v>
      </c>
      <c r="E233" s="116">
        <v>3</v>
      </c>
      <c r="F233" s="116">
        <v>1</v>
      </c>
      <c r="G233" s="122">
        <v>3</v>
      </c>
      <c r="H233" s="57"/>
      <c r="I233" s="57"/>
      <c r="J233" s="57"/>
      <c r="K233" s="57"/>
      <c r="L233" s="57"/>
      <c r="M233" s="57"/>
      <c r="N233" s="57"/>
      <c r="O233" s="57"/>
      <c r="P233" s="57"/>
      <c r="Q233" s="57"/>
      <c r="R233" s="57"/>
      <c r="S233" s="57"/>
      <c r="T233" s="57"/>
      <c r="U233" s="52" t="s">
        <v>270</v>
      </c>
      <c r="V233" s="52" t="s">
        <v>140</v>
      </c>
      <c r="W233" s="52"/>
      <c r="X233" s="52"/>
      <c r="Y233" s="52" t="s">
        <v>227</v>
      </c>
      <c r="Z233" s="52" t="s">
        <v>76</v>
      </c>
      <c r="AA233" s="131">
        <v>2</v>
      </c>
      <c r="AB233" s="131">
        <v>1</v>
      </c>
      <c r="AC233" s="131">
        <v>2</v>
      </c>
      <c r="AD233" s="129">
        <v>4</v>
      </c>
      <c r="AE233" s="129">
        <v>1</v>
      </c>
      <c r="AF233" s="129">
        <v>5</v>
      </c>
      <c r="AG233" s="131">
        <v>4</v>
      </c>
      <c r="AH233" s="131">
        <v>1</v>
      </c>
      <c r="AI233" s="131">
        <v>4</v>
      </c>
      <c r="AJ233" s="129">
        <v>4</v>
      </c>
      <c r="AK233" s="129">
        <v>1</v>
      </c>
      <c r="AL233" s="129">
        <v>4</v>
      </c>
      <c r="AM233" s="131">
        <v>4</v>
      </c>
      <c r="AN233" s="131">
        <v>1</v>
      </c>
      <c r="AO233" s="131">
        <v>4</v>
      </c>
      <c r="AP233" s="129">
        <v>4</v>
      </c>
      <c r="AQ233" s="129">
        <v>1</v>
      </c>
      <c r="AR233" s="129">
        <v>4</v>
      </c>
      <c r="AS233" s="131">
        <v>4</v>
      </c>
      <c r="AT233" s="131">
        <v>1</v>
      </c>
      <c r="AU233" s="131">
        <v>4</v>
      </c>
      <c r="AV233" s="129">
        <v>4</v>
      </c>
      <c r="AW233" s="129">
        <v>1</v>
      </c>
      <c r="AX233" s="129">
        <v>4</v>
      </c>
      <c r="AY233" s="131">
        <v>2</v>
      </c>
      <c r="AZ233" s="131">
        <v>2</v>
      </c>
      <c r="BA233" s="131">
        <v>4</v>
      </c>
      <c r="BB233" s="129">
        <v>4</v>
      </c>
      <c r="BC233" s="129">
        <v>1</v>
      </c>
      <c r="BD233" s="129">
        <v>4</v>
      </c>
      <c r="BE233" s="131">
        <v>2</v>
      </c>
      <c r="BF233" s="131">
        <v>2</v>
      </c>
      <c r="BG233" s="131">
        <v>4</v>
      </c>
      <c r="BH233" s="129">
        <v>2</v>
      </c>
      <c r="BI233" s="129">
        <v>2</v>
      </c>
      <c r="BJ233" s="129">
        <v>4</v>
      </c>
      <c r="BK233" s="131">
        <v>2</v>
      </c>
      <c r="BL233" s="131">
        <v>2</v>
      </c>
      <c r="BM233" s="131">
        <v>4</v>
      </c>
      <c r="BN233" s="129">
        <v>2</v>
      </c>
      <c r="BO233" s="129">
        <v>2</v>
      </c>
      <c r="BP233" s="129">
        <v>4</v>
      </c>
      <c r="BQ233" s="131">
        <v>2</v>
      </c>
      <c r="BR233" s="131">
        <v>2</v>
      </c>
      <c r="BS233" s="131">
        <v>4</v>
      </c>
      <c r="BT233" s="129">
        <v>2</v>
      </c>
      <c r="BU233" s="129">
        <v>2</v>
      </c>
      <c r="BV233" s="129">
        <v>4</v>
      </c>
      <c r="BW233" s="131">
        <v>3</v>
      </c>
      <c r="BX233" s="131">
        <v>1</v>
      </c>
      <c r="BY233" s="131">
        <v>3</v>
      </c>
      <c r="BZ233" s="129">
        <v>3</v>
      </c>
      <c r="CA233" s="129">
        <v>1</v>
      </c>
      <c r="CB233" s="129">
        <v>3</v>
      </c>
      <c r="CC233" s="131">
        <v>3</v>
      </c>
      <c r="CD233" s="131">
        <v>1</v>
      </c>
      <c r="CE233" s="131">
        <v>3</v>
      </c>
      <c r="CF233" s="129">
        <v>3</v>
      </c>
      <c r="CG233" s="129">
        <v>1</v>
      </c>
      <c r="CH233" s="129">
        <v>3</v>
      </c>
      <c r="CI233" s="131">
        <v>3</v>
      </c>
      <c r="CJ233" s="131">
        <v>1</v>
      </c>
      <c r="CK233" s="131">
        <v>3</v>
      </c>
      <c r="CL233" s="129">
        <v>3</v>
      </c>
      <c r="CM233" s="129">
        <v>1</v>
      </c>
      <c r="CN233" s="129">
        <v>3</v>
      </c>
      <c r="CO233" s="131">
        <v>3</v>
      </c>
      <c r="CP233" s="131">
        <v>1</v>
      </c>
      <c r="CQ233" s="131">
        <v>3</v>
      </c>
      <c r="CR233" s="129">
        <v>3</v>
      </c>
      <c r="CS233" s="129">
        <v>1</v>
      </c>
      <c r="CT233" s="129">
        <v>3</v>
      </c>
      <c r="CU233">
        <f t="shared" si="171"/>
        <v>72</v>
      </c>
      <c r="CV233">
        <f t="shared" si="172"/>
        <v>31</v>
      </c>
      <c r="CW233">
        <f t="shared" si="173"/>
        <v>87</v>
      </c>
      <c r="CX233">
        <f t="shared" si="174"/>
        <v>24</v>
      </c>
      <c r="CZ233" s="35">
        <f t="shared" si="175"/>
        <v>3</v>
      </c>
      <c r="DA233" s="35">
        <f t="shared" si="176"/>
        <v>1.2916666666666667</v>
      </c>
      <c r="DB233" s="35">
        <f t="shared" si="177"/>
        <v>3.625</v>
      </c>
      <c r="DN233" s="165">
        <v>1</v>
      </c>
    </row>
    <row r="234" spans="1:118" ht="163.5" customHeight="1" x14ac:dyDescent="0.25">
      <c r="A234" s="149"/>
      <c r="B234" s="186"/>
      <c r="C234" s="142"/>
      <c r="D234" s="52" t="s">
        <v>563</v>
      </c>
      <c r="E234" s="115"/>
      <c r="F234" s="115"/>
      <c r="G234" s="125"/>
      <c r="H234" s="61">
        <f>(K234+M234+O234+Q234+S234)/5</f>
        <v>3</v>
      </c>
      <c r="I234" s="61">
        <f>(L234+N234+P234+R234+T234)/5</f>
        <v>1.6</v>
      </c>
      <c r="J234" s="76">
        <f>H234*I234</f>
        <v>4.8000000000000007</v>
      </c>
      <c r="K234" s="61">
        <v>3</v>
      </c>
      <c r="L234" s="61">
        <v>2</v>
      </c>
      <c r="M234" s="61">
        <v>3</v>
      </c>
      <c r="N234" s="61">
        <v>1</v>
      </c>
      <c r="O234" s="61">
        <v>3</v>
      </c>
      <c r="P234" s="61">
        <v>1</v>
      </c>
      <c r="Q234" s="61">
        <v>3</v>
      </c>
      <c r="R234" s="61">
        <v>3</v>
      </c>
      <c r="S234" s="61">
        <v>3</v>
      </c>
      <c r="T234" s="61">
        <v>1</v>
      </c>
      <c r="U234" s="52" t="s">
        <v>270</v>
      </c>
      <c r="V234" s="68">
        <v>42614</v>
      </c>
      <c r="W234" s="111" t="s">
        <v>674</v>
      </c>
      <c r="X234" s="55" t="s">
        <v>634</v>
      </c>
      <c r="Y234" s="88" t="s">
        <v>659</v>
      </c>
      <c r="Z234" s="52" t="s">
        <v>564</v>
      </c>
      <c r="AA234" s="162"/>
      <c r="AB234" s="162"/>
      <c r="AC234" s="162"/>
      <c r="AD234" s="130"/>
      <c r="AE234" s="130"/>
      <c r="AF234" s="130"/>
      <c r="AG234" s="162"/>
      <c r="AH234" s="162"/>
      <c r="AI234" s="162"/>
      <c r="AJ234" s="130"/>
      <c r="AK234" s="130"/>
      <c r="AL234" s="130"/>
      <c r="AM234" s="162"/>
      <c r="AN234" s="162"/>
      <c r="AO234" s="162"/>
      <c r="AP234" s="130"/>
      <c r="AQ234" s="130"/>
      <c r="AR234" s="130"/>
      <c r="AS234" s="162"/>
      <c r="AT234" s="162"/>
      <c r="AU234" s="162"/>
      <c r="AV234" s="130"/>
      <c r="AW234" s="130"/>
      <c r="AX234" s="130"/>
      <c r="AY234" s="162"/>
      <c r="AZ234" s="162"/>
      <c r="BA234" s="162"/>
      <c r="BB234" s="130"/>
      <c r="BC234" s="130"/>
      <c r="BD234" s="130"/>
      <c r="BE234" s="162"/>
      <c r="BF234" s="162"/>
      <c r="BG234" s="162"/>
      <c r="BH234" s="130"/>
      <c r="BI234" s="130"/>
      <c r="BJ234" s="130"/>
      <c r="BK234" s="162"/>
      <c r="BL234" s="162"/>
      <c r="BM234" s="162"/>
      <c r="BN234" s="130"/>
      <c r="BO234" s="130"/>
      <c r="BP234" s="130"/>
      <c r="BQ234" s="162"/>
      <c r="BR234" s="162"/>
      <c r="BS234" s="162"/>
      <c r="BT234" s="130"/>
      <c r="BU234" s="130"/>
      <c r="BV234" s="130"/>
      <c r="BW234" s="162"/>
      <c r="BX234" s="162"/>
      <c r="BY234" s="162"/>
      <c r="BZ234" s="130"/>
      <c r="CA234" s="130"/>
      <c r="CB234" s="130"/>
      <c r="CC234" s="162"/>
      <c r="CD234" s="162"/>
      <c r="CE234" s="162"/>
      <c r="CF234" s="130"/>
      <c r="CG234" s="130"/>
      <c r="CH234" s="130"/>
      <c r="CI234" s="162"/>
      <c r="CJ234" s="162"/>
      <c r="CK234" s="162"/>
      <c r="CL234" s="130"/>
      <c r="CM234" s="130"/>
      <c r="CN234" s="130"/>
      <c r="CO234" s="162"/>
      <c r="CP234" s="162"/>
      <c r="CQ234" s="162"/>
      <c r="CR234" s="130"/>
      <c r="CS234" s="130"/>
      <c r="CT234" s="130"/>
      <c r="CU234">
        <f t="shared" si="171"/>
        <v>0</v>
      </c>
      <c r="CV234">
        <f t="shared" si="172"/>
        <v>0</v>
      </c>
      <c r="CW234">
        <f t="shared" si="173"/>
        <v>0</v>
      </c>
      <c r="CX234">
        <f t="shared" si="174"/>
        <v>0</v>
      </c>
      <c r="CZ234" s="35" t="e">
        <f t="shared" si="175"/>
        <v>#DIV/0!</v>
      </c>
      <c r="DA234" s="35" t="e">
        <f t="shared" si="176"/>
        <v>#DIV/0!</v>
      </c>
      <c r="DB234" s="35" t="e">
        <f t="shared" si="177"/>
        <v>#DIV/0!</v>
      </c>
      <c r="DN234" s="166"/>
    </row>
    <row r="235" spans="1:118" ht="77.25" hidden="1" customHeight="1" x14ac:dyDescent="0.25">
      <c r="A235" s="90" t="s">
        <v>63</v>
      </c>
      <c r="AA235" s="86">
        <v>2</v>
      </c>
      <c r="AB235" s="86">
        <v>4</v>
      </c>
      <c r="AC235" s="86">
        <v>8</v>
      </c>
      <c r="AD235" s="84"/>
      <c r="AE235" s="84"/>
      <c r="AF235" s="84"/>
      <c r="AG235" s="86">
        <v>5</v>
      </c>
      <c r="AH235" s="86">
        <v>1</v>
      </c>
      <c r="AI235" s="86">
        <v>5</v>
      </c>
      <c r="AJ235" s="84"/>
      <c r="AK235" s="84"/>
      <c r="AL235" s="84"/>
      <c r="AM235" s="86"/>
      <c r="AN235" s="86"/>
      <c r="AO235" s="86"/>
      <c r="AP235" s="84">
        <v>5</v>
      </c>
      <c r="AQ235" s="84">
        <v>1</v>
      </c>
      <c r="AR235" s="84">
        <v>5</v>
      </c>
      <c r="AS235" s="86"/>
      <c r="AT235" s="86"/>
      <c r="AU235" s="86"/>
      <c r="AV235" s="84">
        <v>5</v>
      </c>
      <c r="AW235" s="84">
        <v>1</v>
      </c>
      <c r="AX235" s="84">
        <v>5</v>
      </c>
      <c r="AY235" s="86"/>
      <c r="AZ235" s="86"/>
      <c r="BA235" s="86"/>
      <c r="BB235" s="84"/>
      <c r="BC235" s="84"/>
      <c r="BD235" s="84"/>
      <c r="BE235" s="86">
        <v>3</v>
      </c>
      <c r="BF235" s="86">
        <v>2</v>
      </c>
      <c r="BG235" s="86">
        <v>6</v>
      </c>
      <c r="BH235" s="84">
        <v>3</v>
      </c>
      <c r="BI235" s="84">
        <v>2</v>
      </c>
      <c r="BJ235" s="84">
        <v>6</v>
      </c>
      <c r="BK235" s="86">
        <v>3</v>
      </c>
      <c r="BL235" s="86">
        <v>2</v>
      </c>
      <c r="BM235" s="86">
        <v>6</v>
      </c>
      <c r="BN235" s="84">
        <v>3</v>
      </c>
      <c r="BO235" s="84">
        <v>2</v>
      </c>
      <c r="BP235" s="84">
        <v>6</v>
      </c>
      <c r="BQ235" s="86">
        <v>3</v>
      </c>
      <c r="BR235" s="86">
        <v>2</v>
      </c>
      <c r="BS235" s="86">
        <v>6</v>
      </c>
      <c r="BT235" s="84">
        <v>3</v>
      </c>
      <c r="BU235" s="84">
        <v>2</v>
      </c>
      <c r="BV235" s="84">
        <v>6</v>
      </c>
      <c r="BW235" s="86">
        <v>5</v>
      </c>
      <c r="BX235" s="86">
        <v>1</v>
      </c>
      <c r="BY235" s="86">
        <v>5</v>
      </c>
      <c r="BZ235" s="84">
        <v>5</v>
      </c>
      <c r="CA235" s="84">
        <v>1</v>
      </c>
      <c r="CB235" s="84">
        <v>5</v>
      </c>
      <c r="CC235" s="86">
        <v>5</v>
      </c>
      <c r="CD235" s="86">
        <v>1</v>
      </c>
      <c r="CE235" s="86">
        <v>5</v>
      </c>
      <c r="CF235" s="84">
        <v>5</v>
      </c>
      <c r="CG235" s="84">
        <v>1</v>
      </c>
      <c r="CH235" s="84">
        <v>5</v>
      </c>
      <c r="CI235" s="86">
        <v>5</v>
      </c>
      <c r="CJ235" s="86">
        <v>1</v>
      </c>
      <c r="CK235" s="86">
        <v>5</v>
      </c>
      <c r="CL235" s="84">
        <v>5</v>
      </c>
      <c r="CM235" s="84">
        <v>1</v>
      </c>
      <c r="CN235" s="84">
        <v>5</v>
      </c>
      <c r="CO235" s="86">
        <v>5</v>
      </c>
      <c r="CP235" s="86">
        <v>1</v>
      </c>
      <c r="CQ235" s="86">
        <v>5</v>
      </c>
      <c r="CR235" s="84">
        <v>5</v>
      </c>
      <c r="CS235" s="84">
        <v>1</v>
      </c>
      <c r="CT235" s="84">
        <v>5</v>
      </c>
      <c r="CU235">
        <f t="shared" si="171"/>
        <v>75</v>
      </c>
      <c r="CV235">
        <f t="shared" si="172"/>
        <v>27</v>
      </c>
      <c r="CW235">
        <f t="shared" si="173"/>
        <v>99</v>
      </c>
      <c r="CX235">
        <f t="shared" si="174"/>
        <v>18</v>
      </c>
      <c r="CZ235" s="35">
        <f t="shared" si="175"/>
        <v>4.166666666666667</v>
      </c>
      <c r="DA235" s="35">
        <f t="shared" si="176"/>
        <v>1.5</v>
      </c>
      <c r="DB235" s="35">
        <f t="shared" si="177"/>
        <v>5.5</v>
      </c>
      <c r="DN235" s="89">
        <v>4</v>
      </c>
    </row>
    <row r="236" spans="1:118" ht="131.25" customHeight="1" x14ac:dyDescent="0.25">
      <c r="A236" s="149" t="s">
        <v>33</v>
      </c>
      <c r="B236" s="181">
        <v>474</v>
      </c>
      <c r="C236" s="142" t="s">
        <v>172</v>
      </c>
      <c r="D236" s="52" t="s">
        <v>565</v>
      </c>
      <c r="E236" s="116">
        <v>5</v>
      </c>
      <c r="F236" s="116">
        <v>5</v>
      </c>
      <c r="G236" s="123">
        <v>25</v>
      </c>
      <c r="H236" s="116">
        <f t="shared" ref="H236:H237" si="189">(K236+M236+O236+Q236+S236)/5</f>
        <v>4</v>
      </c>
      <c r="I236" s="116">
        <f>(L236+N236+P236+R236+T236)/5</f>
        <v>1.6</v>
      </c>
      <c r="J236" s="124">
        <f>H236*I236</f>
        <v>6.4</v>
      </c>
      <c r="K236" s="116">
        <v>5</v>
      </c>
      <c r="L236" s="116">
        <v>2</v>
      </c>
      <c r="M236" s="116">
        <v>5</v>
      </c>
      <c r="N236" s="116">
        <v>1</v>
      </c>
      <c r="O236" s="116">
        <v>4</v>
      </c>
      <c r="P236" s="116">
        <v>2</v>
      </c>
      <c r="Q236" s="116">
        <v>3</v>
      </c>
      <c r="R236" s="116">
        <v>1</v>
      </c>
      <c r="S236" s="116">
        <v>3</v>
      </c>
      <c r="T236" s="116">
        <v>2</v>
      </c>
      <c r="U236" s="52" t="s">
        <v>270</v>
      </c>
      <c r="V236" s="68">
        <v>42614</v>
      </c>
      <c r="W236" s="111" t="s">
        <v>674</v>
      </c>
      <c r="X236" s="65" t="s">
        <v>635</v>
      </c>
      <c r="Y236" s="88" t="s">
        <v>659</v>
      </c>
      <c r="Z236" s="52" t="s">
        <v>568</v>
      </c>
      <c r="AA236" s="131">
        <v>3</v>
      </c>
      <c r="AB236" s="131">
        <v>1</v>
      </c>
      <c r="AC236" s="131">
        <v>3</v>
      </c>
      <c r="AD236" s="129">
        <v>3</v>
      </c>
      <c r="AE236" s="129">
        <v>1</v>
      </c>
      <c r="AF236" s="129">
        <v>3</v>
      </c>
      <c r="AG236" s="131">
        <v>5</v>
      </c>
      <c r="AH236" s="131">
        <v>1</v>
      </c>
      <c r="AI236" s="131">
        <v>5</v>
      </c>
      <c r="AJ236" s="129">
        <v>5</v>
      </c>
      <c r="AK236" s="129">
        <v>1</v>
      </c>
      <c r="AL236" s="129">
        <v>5</v>
      </c>
      <c r="AM236" s="131">
        <v>5</v>
      </c>
      <c r="AN236" s="131">
        <v>1</v>
      </c>
      <c r="AO236" s="131">
        <v>5</v>
      </c>
      <c r="AP236" s="129">
        <v>5</v>
      </c>
      <c r="AQ236" s="129">
        <v>1</v>
      </c>
      <c r="AR236" s="129">
        <v>5</v>
      </c>
      <c r="AS236" s="131">
        <v>5</v>
      </c>
      <c r="AT236" s="131">
        <v>1</v>
      </c>
      <c r="AU236" s="131">
        <v>5</v>
      </c>
      <c r="AV236" s="129">
        <v>5</v>
      </c>
      <c r="AW236" s="129">
        <v>1</v>
      </c>
      <c r="AX236" s="129">
        <v>5</v>
      </c>
      <c r="AY236" s="131">
        <v>5</v>
      </c>
      <c r="AZ236" s="131">
        <v>5</v>
      </c>
      <c r="BA236" s="131">
        <v>25</v>
      </c>
      <c r="BB236" s="129"/>
      <c r="BC236" s="129"/>
      <c r="BD236" s="129"/>
      <c r="BE236" s="131">
        <v>5</v>
      </c>
      <c r="BF236" s="131">
        <v>1</v>
      </c>
      <c r="BG236" s="131">
        <v>5</v>
      </c>
      <c r="BH236" s="129">
        <v>5</v>
      </c>
      <c r="BI236" s="129">
        <v>1</v>
      </c>
      <c r="BJ236" s="129">
        <v>5</v>
      </c>
      <c r="BK236" s="131">
        <v>5</v>
      </c>
      <c r="BL236" s="131">
        <v>1</v>
      </c>
      <c r="BM236" s="131">
        <v>5</v>
      </c>
      <c r="BN236" s="129">
        <v>5</v>
      </c>
      <c r="BO236" s="129">
        <v>1</v>
      </c>
      <c r="BP236" s="129">
        <v>5</v>
      </c>
      <c r="BQ236" s="131">
        <v>5</v>
      </c>
      <c r="BR236" s="131">
        <v>1</v>
      </c>
      <c r="BS236" s="131">
        <v>5</v>
      </c>
      <c r="BT236" s="129">
        <v>5</v>
      </c>
      <c r="BU236" s="129">
        <v>1</v>
      </c>
      <c r="BV236" s="129">
        <v>5</v>
      </c>
      <c r="BW236" s="131">
        <v>5</v>
      </c>
      <c r="BX236" s="131">
        <v>5</v>
      </c>
      <c r="BY236" s="131">
        <v>25</v>
      </c>
      <c r="BZ236" s="129">
        <v>5</v>
      </c>
      <c r="CA236" s="129">
        <v>5</v>
      </c>
      <c r="CB236" s="129">
        <v>25</v>
      </c>
      <c r="CC236" s="131">
        <v>5</v>
      </c>
      <c r="CD236" s="131">
        <v>5</v>
      </c>
      <c r="CE236" s="131">
        <v>25</v>
      </c>
      <c r="CF236" s="129">
        <v>5</v>
      </c>
      <c r="CG236" s="129">
        <v>5</v>
      </c>
      <c r="CH236" s="129">
        <v>25</v>
      </c>
      <c r="CI236" s="131">
        <v>5</v>
      </c>
      <c r="CJ236" s="131">
        <v>5</v>
      </c>
      <c r="CK236" s="131">
        <v>25</v>
      </c>
      <c r="CL236" s="129">
        <v>5</v>
      </c>
      <c r="CM236" s="129">
        <v>5</v>
      </c>
      <c r="CN236" s="129">
        <v>25</v>
      </c>
      <c r="CO236" s="131">
        <v>5</v>
      </c>
      <c r="CP236" s="131">
        <v>5</v>
      </c>
      <c r="CQ236" s="131">
        <v>25</v>
      </c>
      <c r="CR236" s="129">
        <v>5</v>
      </c>
      <c r="CS236" s="129">
        <v>5</v>
      </c>
      <c r="CT236" s="129">
        <v>25</v>
      </c>
      <c r="CU236">
        <f t="shared" si="171"/>
        <v>111</v>
      </c>
      <c r="CV236">
        <f t="shared" si="172"/>
        <v>59</v>
      </c>
      <c r="CW236">
        <f t="shared" si="173"/>
        <v>291</v>
      </c>
      <c r="CX236">
        <f t="shared" si="174"/>
        <v>23</v>
      </c>
      <c r="CZ236" s="35">
        <f t="shared" si="175"/>
        <v>4.8260869565217392</v>
      </c>
      <c r="DA236" s="35">
        <f t="shared" si="176"/>
        <v>2.5652173913043477</v>
      </c>
      <c r="DB236" s="35">
        <f t="shared" si="177"/>
        <v>12.652173913043478</v>
      </c>
      <c r="DN236" s="165">
        <v>2</v>
      </c>
    </row>
    <row r="237" spans="1:118" ht="81" hidden="1" customHeight="1" x14ac:dyDescent="0.25">
      <c r="A237" s="160"/>
      <c r="B237" s="147"/>
      <c r="C237" s="147"/>
      <c r="D237" s="52" t="s">
        <v>566</v>
      </c>
      <c r="E237" s="121"/>
      <c r="F237" s="121"/>
      <c r="G237" s="123"/>
      <c r="H237" s="119">
        <f t="shared" si="189"/>
        <v>0</v>
      </c>
      <c r="I237" s="119"/>
      <c r="J237" s="123"/>
      <c r="K237" s="119"/>
      <c r="L237" s="119"/>
      <c r="M237" s="119"/>
      <c r="N237" s="119"/>
      <c r="O237" s="119"/>
      <c r="P237" s="119"/>
      <c r="Q237" s="119"/>
      <c r="R237" s="119"/>
      <c r="S237" s="119"/>
      <c r="T237" s="119"/>
      <c r="U237" s="52" t="s">
        <v>270</v>
      </c>
      <c r="V237" s="52" t="s">
        <v>140</v>
      </c>
      <c r="W237" s="52"/>
      <c r="X237" s="52"/>
      <c r="Y237" s="52" t="s">
        <v>227</v>
      </c>
      <c r="Z237" s="52" t="s">
        <v>437</v>
      </c>
      <c r="AA237" s="132"/>
      <c r="AB237" s="132"/>
      <c r="AC237" s="132"/>
      <c r="AD237" s="174"/>
      <c r="AE237" s="174"/>
      <c r="AF237" s="174"/>
      <c r="AG237" s="132"/>
      <c r="AH237" s="132"/>
      <c r="AI237" s="132"/>
      <c r="AJ237" s="174"/>
      <c r="AK237" s="174"/>
      <c r="AL237" s="174"/>
      <c r="AM237" s="132"/>
      <c r="AN237" s="132"/>
      <c r="AO237" s="132"/>
      <c r="AP237" s="174"/>
      <c r="AQ237" s="174"/>
      <c r="AR237" s="174"/>
      <c r="AS237" s="132"/>
      <c r="AT237" s="132"/>
      <c r="AU237" s="132"/>
      <c r="AV237" s="174"/>
      <c r="AW237" s="174"/>
      <c r="AX237" s="174"/>
      <c r="AY237" s="132"/>
      <c r="AZ237" s="132"/>
      <c r="BA237" s="132"/>
      <c r="BB237" s="174"/>
      <c r="BC237" s="174"/>
      <c r="BD237" s="174"/>
      <c r="BE237" s="132"/>
      <c r="BF237" s="132"/>
      <c r="BG237" s="132"/>
      <c r="BH237" s="174"/>
      <c r="BI237" s="174"/>
      <c r="BJ237" s="174"/>
      <c r="BK237" s="132"/>
      <c r="BL237" s="132"/>
      <c r="BM237" s="132"/>
      <c r="BN237" s="174"/>
      <c r="BO237" s="174"/>
      <c r="BP237" s="174"/>
      <c r="BQ237" s="132"/>
      <c r="BR237" s="132"/>
      <c r="BS237" s="132"/>
      <c r="BT237" s="174"/>
      <c r="BU237" s="174"/>
      <c r="BV237" s="174"/>
      <c r="BW237" s="132"/>
      <c r="BX237" s="132"/>
      <c r="BY237" s="132"/>
      <c r="BZ237" s="174"/>
      <c r="CA237" s="174"/>
      <c r="CB237" s="174"/>
      <c r="CC237" s="132"/>
      <c r="CD237" s="132"/>
      <c r="CE237" s="132"/>
      <c r="CF237" s="174"/>
      <c r="CG237" s="174"/>
      <c r="CH237" s="174"/>
      <c r="CI237" s="132"/>
      <c r="CJ237" s="132"/>
      <c r="CK237" s="132"/>
      <c r="CL237" s="174"/>
      <c r="CM237" s="174"/>
      <c r="CN237" s="174"/>
      <c r="CO237" s="132"/>
      <c r="CP237" s="132"/>
      <c r="CQ237" s="132"/>
      <c r="CR237" s="174"/>
      <c r="CS237" s="174"/>
      <c r="CT237" s="174"/>
      <c r="CU237">
        <f t="shared" si="171"/>
        <v>0</v>
      </c>
      <c r="CV237">
        <f t="shared" si="172"/>
        <v>0</v>
      </c>
      <c r="CW237">
        <f t="shared" si="173"/>
        <v>0</v>
      </c>
      <c r="CX237">
        <f t="shared" si="174"/>
        <v>0</v>
      </c>
      <c r="CZ237" s="35" t="e">
        <f t="shared" si="175"/>
        <v>#DIV/0!</v>
      </c>
      <c r="DA237" s="35" t="e">
        <f t="shared" si="176"/>
        <v>#DIV/0!</v>
      </c>
      <c r="DB237" s="35" t="e">
        <f t="shared" si="177"/>
        <v>#DIV/0!</v>
      </c>
      <c r="DN237" s="183"/>
    </row>
    <row r="238" spans="1:118" ht="81" hidden="1" customHeight="1" x14ac:dyDescent="0.25">
      <c r="A238" s="161"/>
      <c r="B238" s="147"/>
      <c r="C238" s="147"/>
      <c r="D238" s="52" t="s">
        <v>567</v>
      </c>
      <c r="E238" s="115"/>
      <c r="F238" s="115"/>
      <c r="G238" s="125"/>
      <c r="H238" s="61"/>
      <c r="I238" s="61"/>
      <c r="J238" s="61"/>
      <c r="K238" s="61"/>
      <c r="L238" s="61"/>
      <c r="M238" s="61"/>
      <c r="N238" s="61"/>
      <c r="O238" s="61"/>
      <c r="P238" s="61"/>
      <c r="Q238" s="61"/>
      <c r="R238" s="61"/>
      <c r="S238" s="61"/>
      <c r="T238" s="61"/>
      <c r="U238" s="52" t="s">
        <v>329</v>
      </c>
      <c r="V238" s="52" t="s">
        <v>140</v>
      </c>
      <c r="W238" s="52"/>
      <c r="X238" s="52"/>
      <c r="Y238" s="52" t="s">
        <v>227</v>
      </c>
      <c r="Z238" s="52" t="s">
        <v>148</v>
      </c>
      <c r="AA238" s="162"/>
      <c r="AB238" s="162"/>
      <c r="AC238" s="162"/>
      <c r="AD238" s="130"/>
      <c r="AE238" s="130"/>
      <c r="AF238" s="130"/>
      <c r="AG238" s="162"/>
      <c r="AH238" s="162"/>
      <c r="AI238" s="162"/>
      <c r="AJ238" s="130"/>
      <c r="AK238" s="130"/>
      <c r="AL238" s="130"/>
      <c r="AM238" s="162"/>
      <c r="AN238" s="162"/>
      <c r="AO238" s="162"/>
      <c r="AP238" s="130"/>
      <c r="AQ238" s="130"/>
      <c r="AR238" s="130"/>
      <c r="AS238" s="162"/>
      <c r="AT238" s="162"/>
      <c r="AU238" s="162"/>
      <c r="AV238" s="130"/>
      <c r="AW238" s="130"/>
      <c r="AX238" s="130"/>
      <c r="AY238" s="162"/>
      <c r="AZ238" s="162"/>
      <c r="BA238" s="162"/>
      <c r="BB238" s="130"/>
      <c r="BC238" s="130"/>
      <c r="BD238" s="130"/>
      <c r="BE238" s="162"/>
      <c r="BF238" s="162"/>
      <c r="BG238" s="162"/>
      <c r="BH238" s="130"/>
      <c r="BI238" s="130"/>
      <c r="BJ238" s="130"/>
      <c r="BK238" s="162"/>
      <c r="BL238" s="162"/>
      <c r="BM238" s="162"/>
      <c r="BN238" s="130"/>
      <c r="BO238" s="130"/>
      <c r="BP238" s="130"/>
      <c r="BQ238" s="162"/>
      <c r="BR238" s="162"/>
      <c r="BS238" s="162"/>
      <c r="BT238" s="130"/>
      <c r="BU238" s="130"/>
      <c r="BV238" s="130"/>
      <c r="BW238" s="162"/>
      <c r="BX238" s="162"/>
      <c r="BY238" s="162"/>
      <c r="BZ238" s="130"/>
      <c r="CA238" s="130"/>
      <c r="CB238" s="130"/>
      <c r="CC238" s="162"/>
      <c r="CD238" s="162"/>
      <c r="CE238" s="162"/>
      <c r="CF238" s="130"/>
      <c r="CG238" s="130"/>
      <c r="CH238" s="130"/>
      <c r="CI238" s="162"/>
      <c r="CJ238" s="162"/>
      <c r="CK238" s="162"/>
      <c r="CL238" s="130"/>
      <c r="CM238" s="130"/>
      <c r="CN238" s="130"/>
      <c r="CO238" s="162"/>
      <c r="CP238" s="162"/>
      <c r="CQ238" s="162"/>
      <c r="CR238" s="130"/>
      <c r="CS238" s="130"/>
      <c r="CT238" s="130"/>
      <c r="CU238">
        <f t="shared" si="171"/>
        <v>0</v>
      </c>
      <c r="CV238">
        <f t="shared" si="172"/>
        <v>0</v>
      </c>
      <c r="CW238">
        <f t="shared" si="173"/>
        <v>0</v>
      </c>
      <c r="CX238">
        <f t="shared" si="174"/>
        <v>0</v>
      </c>
      <c r="CZ238" s="35" t="e">
        <f t="shared" si="175"/>
        <v>#DIV/0!</v>
      </c>
      <c r="DA238" s="35" t="e">
        <f t="shared" si="176"/>
        <v>#DIV/0!</v>
      </c>
      <c r="DB238" s="35" t="e">
        <f t="shared" si="177"/>
        <v>#DIV/0!</v>
      </c>
      <c r="DN238" s="166"/>
    </row>
    <row r="239" spans="1:118" ht="165.75" hidden="1" customHeight="1" x14ac:dyDescent="0.25">
      <c r="A239" s="90" t="s">
        <v>34</v>
      </c>
      <c r="AA239" s="86">
        <v>2</v>
      </c>
      <c r="AB239" s="86">
        <v>3</v>
      </c>
      <c r="AC239" s="86">
        <v>6</v>
      </c>
      <c r="AD239" s="84">
        <v>2</v>
      </c>
      <c r="AE239" s="84">
        <v>1</v>
      </c>
      <c r="AF239" s="84">
        <v>2</v>
      </c>
      <c r="AG239" s="86">
        <v>2</v>
      </c>
      <c r="AH239" s="86">
        <v>1</v>
      </c>
      <c r="AI239" s="86">
        <v>2</v>
      </c>
      <c r="AJ239" s="84">
        <v>2</v>
      </c>
      <c r="AK239" s="84">
        <v>1</v>
      </c>
      <c r="AL239" s="84">
        <v>2</v>
      </c>
      <c r="AM239" s="86">
        <v>2</v>
      </c>
      <c r="AN239" s="86">
        <v>1</v>
      </c>
      <c r="AO239" s="86">
        <v>2</v>
      </c>
      <c r="AP239" s="84">
        <v>2</v>
      </c>
      <c r="AQ239" s="84">
        <v>1</v>
      </c>
      <c r="AR239" s="84">
        <v>2</v>
      </c>
      <c r="AS239" s="86">
        <v>2</v>
      </c>
      <c r="AT239" s="86">
        <v>1</v>
      </c>
      <c r="AU239" s="86">
        <v>2</v>
      </c>
      <c r="AV239" s="84">
        <v>2</v>
      </c>
      <c r="AW239" s="84">
        <v>1</v>
      </c>
      <c r="AX239" s="84">
        <v>2</v>
      </c>
      <c r="AY239" s="86">
        <v>2</v>
      </c>
      <c r="AZ239" s="86">
        <v>1</v>
      </c>
      <c r="BA239" s="86">
        <v>2</v>
      </c>
      <c r="BB239" s="84"/>
      <c r="BC239" s="84"/>
      <c r="BD239" s="84"/>
      <c r="BE239" s="86">
        <v>2</v>
      </c>
      <c r="BF239" s="86">
        <v>1</v>
      </c>
      <c r="BG239" s="86">
        <v>2</v>
      </c>
      <c r="BH239" s="84">
        <v>2</v>
      </c>
      <c r="BI239" s="84">
        <v>1</v>
      </c>
      <c r="BJ239" s="84">
        <v>2</v>
      </c>
      <c r="BK239" s="86">
        <v>2</v>
      </c>
      <c r="BL239" s="86">
        <v>1</v>
      </c>
      <c r="BM239" s="86">
        <v>2</v>
      </c>
      <c r="BN239" s="84">
        <v>2</v>
      </c>
      <c r="BO239" s="84">
        <v>1</v>
      </c>
      <c r="BP239" s="84">
        <v>2</v>
      </c>
      <c r="BQ239" s="86">
        <v>2</v>
      </c>
      <c r="BR239" s="86">
        <v>1</v>
      </c>
      <c r="BS239" s="86">
        <v>2</v>
      </c>
      <c r="BT239" s="84">
        <v>2</v>
      </c>
      <c r="BU239" s="84">
        <v>1</v>
      </c>
      <c r="BV239" s="84">
        <v>2</v>
      </c>
      <c r="BW239" s="86">
        <v>2</v>
      </c>
      <c r="BX239" s="86">
        <v>1</v>
      </c>
      <c r="BY239" s="86">
        <v>2</v>
      </c>
      <c r="BZ239" s="84">
        <v>2</v>
      </c>
      <c r="CA239" s="84">
        <v>1</v>
      </c>
      <c r="CB239" s="84">
        <v>2</v>
      </c>
      <c r="CC239" s="86">
        <v>2</v>
      </c>
      <c r="CD239" s="86">
        <v>1</v>
      </c>
      <c r="CE239" s="86">
        <v>2</v>
      </c>
      <c r="CF239" s="84">
        <v>2</v>
      </c>
      <c r="CG239" s="84">
        <v>1</v>
      </c>
      <c r="CH239" s="84">
        <v>2</v>
      </c>
      <c r="CI239" s="86">
        <v>2</v>
      </c>
      <c r="CJ239" s="86">
        <v>1</v>
      </c>
      <c r="CK239" s="86">
        <v>2</v>
      </c>
      <c r="CL239" s="84">
        <v>2</v>
      </c>
      <c r="CM239" s="84">
        <v>1</v>
      </c>
      <c r="CN239" s="84">
        <v>2</v>
      </c>
      <c r="CO239" s="86">
        <v>2</v>
      </c>
      <c r="CP239" s="86">
        <v>1</v>
      </c>
      <c r="CQ239" s="86">
        <v>2</v>
      </c>
      <c r="CR239" s="84">
        <v>2</v>
      </c>
      <c r="CS239" s="84">
        <v>1</v>
      </c>
      <c r="CT239" s="84">
        <v>2</v>
      </c>
      <c r="CU239">
        <f t="shared" si="171"/>
        <v>46</v>
      </c>
      <c r="CV239">
        <f t="shared" si="172"/>
        <v>25</v>
      </c>
      <c r="CW239">
        <f t="shared" si="173"/>
        <v>50</v>
      </c>
      <c r="CX239">
        <f t="shared" si="174"/>
        <v>23</v>
      </c>
      <c r="CZ239" s="35">
        <f t="shared" si="175"/>
        <v>2</v>
      </c>
      <c r="DA239" s="35">
        <f t="shared" si="176"/>
        <v>1.0869565217391304</v>
      </c>
      <c r="DB239" s="35">
        <f t="shared" si="177"/>
        <v>2.1739130434782608</v>
      </c>
      <c r="DN239" s="96">
        <v>4</v>
      </c>
    </row>
    <row r="240" spans="1:118" ht="108" hidden="1" customHeight="1" x14ac:dyDescent="0.25">
      <c r="A240" s="90" t="s">
        <v>35</v>
      </c>
      <c r="AA240" s="86">
        <v>2</v>
      </c>
      <c r="AB240" s="86">
        <v>7</v>
      </c>
      <c r="AC240" s="86">
        <v>14</v>
      </c>
      <c r="AD240" s="84">
        <v>3</v>
      </c>
      <c r="AE240" s="84">
        <v>1</v>
      </c>
      <c r="AF240" s="84">
        <v>3</v>
      </c>
      <c r="AG240" s="86">
        <v>3</v>
      </c>
      <c r="AH240" s="86">
        <v>1</v>
      </c>
      <c r="AI240" s="86">
        <v>3</v>
      </c>
      <c r="AJ240" s="84">
        <v>3</v>
      </c>
      <c r="AK240" s="84">
        <v>1</v>
      </c>
      <c r="AL240" s="84">
        <v>3</v>
      </c>
      <c r="AM240" s="86">
        <v>3</v>
      </c>
      <c r="AN240" s="86">
        <v>1</v>
      </c>
      <c r="AO240" s="86">
        <v>3</v>
      </c>
      <c r="AP240" s="84">
        <v>3</v>
      </c>
      <c r="AQ240" s="84">
        <v>1</v>
      </c>
      <c r="AR240" s="84">
        <v>3</v>
      </c>
      <c r="AS240" s="86">
        <v>3</v>
      </c>
      <c r="AT240" s="86">
        <v>1</v>
      </c>
      <c r="AU240" s="86">
        <v>3</v>
      </c>
      <c r="AV240" s="84">
        <v>3</v>
      </c>
      <c r="AW240" s="84">
        <v>1</v>
      </c>
      <c r="AX240" s="84">
        <v>3</v>
      </c>
      <c r="AY240" s="86">
        <v>4</v>
      </c>
      <c r="AZ240" s="86">
        <v>1</v>
      </c>
      <c r="BA240" s="86">
        <v>4</v>
      </c>
      <c r="BB240" s="84">
        <v>3</v>
      </c>
      <c r="BC240" s="84">
        <v>1</v>
      </c>
      <c r="BD240" s="84">
        <v>3</v>
      </c>
      <c r="BE240" s="86">
        <v>4</v>
      </c>
      <c r="BF240" s="86">
        <v>4</v>
      </c>
      <c r="BG240" s="86">
        <v>16</v>
      </c>
      <c r="BH240" s="84">
        <v>4</v>
      </c>
      <c r="BI240" s="84">
        <v>4</v>
      </c>
      <c r="BJ240" s="84">
        <v>16</v>
      </c>
      <c r="BK240" s="86">
        <v>4</v>
      </c>
      <c r="BL240" s="86">
        <v>4</v>
      </c>
      <c r="BM240" s="86">
        <v>16</v>
      </c>
      <c r="BN240" s="84">
        <v>4</v>
      </c>
      <c r="BO240" s="84">
        <v>4</v>
      </c>
      <c r="BP240" s="84">
        <v>16</v>
      </c>
      <c r="BQ240" s="86">
        <v>4</v>
      </c>
      <c r="BR240" s="86">
        <v>4</v>
      </c>
      <c r="BS240" s="86">
        <v>16</v>
      </c>
      <c r="BT240" s="84">
        <v>4</v>
      </c>
      <c r="BU240" s="84">
        <v>4</v>
      </c>
      <c r="BV240" s="84">
        <v>16</v>
      </c>
      <c r="BW240" s="86">
        <v>4</v>
      </c>
      <c r="BX240" s="86">
        <v>4</v>
      </c>
      <c r="BY240" s="86">
        <v>16</v>
      </c>
      <c r="BZ240" s="84">
        <v>4</v>
      </c>
      <c r="CA240" s="84">
        <v>4</v>
      </c>
      <c r="CB240" s="84">
        <v>16</v>
      </c>
      <c r="CC240" s="86">
        <v>4</v>
      </c>
      <c r="CD240" s="86">
        <v>4</v>
      </c>
      <c r="CE240" s="86">
        <v>16</v>
      </c>
      <c r="CF240" s="84">
        <v>4</v>
      </c>
      <c r="CG240" s="84">
        <v>4</v>
      </c>
      <c r="CH240" s="84">
        <v>16</v>
      </c>
      <c r="CI240" s="86">
        <v>4</v>
      </c>
      <c r="CJ240" s="86">
        <v>4</v>
      </c>
      <c r="CK240" s="86">
        <v>16</v>
      </c>
      <c r="CL240" s="84">
        <v>4</v>
      </c>
      <c r="CM240" s="84">
        <v>4</v>
      </c>
      <c r="CN240" s="84">
        <v>16</v>
      </c>
      <c r="CO240" s="86">
        <v>4</v>
      </c>
      <c r="CP240" s="86">
        <v>4</v>
      </c>
      <c r="CQ240" s="86">
        <v>16</v>
      </c>
      <c r="CR240" s="84">
        <v>4</v>
      </c>
      <c r="CS240" s="84">
        <v>4</v>
      </c>
      <c r="CT240" s="84">
        <v>16</v>
      </c>
      <c r="CU240">
        <f t="shared" si="171"/>
        <v>86</v>
      </c>
      <c r="CV240">
        <f t="shared" si="172"/>
        <v>72</v>
      </c>
      <c r="CW240">
        <f t="shared" si="173"/>
        <v>266</v>
      </c>
      <c r="CX240">
        <f t="shared" si="174"/>
        <v>24</v>
      </c>
      <c r="CZ240" s="35">
        <f t="shared" si="175"/>
        <v>3.5833333333333335</v>
      </c>
      <c r="DA240" s="35">
        <f t="shared" si="176"/>
        <v>3</v>
      </c>
      <c r="DB240" s="35">
        <f t="shared" si="177"/>
        <v>11.083333333333334</v>
      </c>
      <c r="DN240" s="96">
        <v>4</v>
      </c>
    </row>
    <row r="241" spans="1:118" ht="150" customHeight="1" x14ac:dyDescent="0.25">
      <c r="A241" s="102" t="s">
        <v>36</v>
      </c>
      <c r="B241" s="62">
        <v>484</v>
      </c>
      <c r="C241" s="50" t="s">
        <v>656</v>
      </c>
      <c r="D241" s="52" t="s">
        <v>569</v>
      </c>
      <c r="E241" s="63">
        <v>4</v>
      </c>
      <c r="F241" s="63">
        <v>1</v>
      </c>
      <c r="G241" s="77">
        <v>4</v>
      </c>
      <c r="H241" s="63">
        <f>(K241+M241+O241+Q241+S241)/5</f>
        <v>3.2</v>
      </c>
      <c r="I241" s="63">
        <f>(L241+N241+P241+R241+T241)/5</f>
        <v>1.6</v>
      </c>
      <c r="J241" s="76">
        <f>H241*I241</f>
        <v>5.120000000000001</v>
      </c>
      <c r="K241" s="61">
        <v>3</v>
      </c>
      <c r="L241" s="63">
        <v>2</v>
      </c>
      <c r="M241" s="63">
        <v>3</v>
      </c>
      <c r="N241" s="63">
        <v>2</v>
      </c>
      <c r="O241" s="63">
        <v>3</v>
      </c>
      <c r="P241" s="63">
        <v>1</v>
      </c>
      <c r="Q241" s="63">
        <v>3</v>
      </c>
      <c r="R241" s="63">
        <v>1</v>
      </c>
      <c r="S241" s="63">
        <v>4</v>
      </c>
      <c r="T241" s="63">
        <v>2</v>
      </c>
      <c r="U241" s="52" t="s">
        <v>270</v>
      </c>
      <c r="V241" s="68">
        <v>42614</v>
      </c>
      <c r="W241" s="111" t="s">
        <v>674</v>
      </c>
      <c r="X241" s="55" t="s">
        <v>634</v>
      </c>
      <c r="Y241" s="88" t="s">
        <v>659</v>
      </c>
      <c r="Z241" s="52" t="s">
        <v>600</v>
      </c>
      <c r="AA241" s="30"/>
      <c r="AB241" s="30"/>
      <c r="AC241" s="30"/>
      <c r="AD241" s="22">
        <v>4</v>
      </c>
      <c r="AE241" s="22">
        <v>1</v>
      </c>
      <c r="AF241" s="22">
        <v>4</v>
      </c>
      <c r="AG241" s="30">
        <v>4</v>
      </c>
      <c r="AH241" s="30">
        <v>1</v>
      </c>
      <c r="AI241" s="30">
        <v>4</v>
      </c>
      <c r="AJ241" s="22">
        <v>4</v>
      </c>
      <c r="AK241" s="22">
        <v>1</v>
      </c>
      <c r="AL241" s="22">
        <v>4</v>
      </c>
      <c r="AM241" s="30">
        <v>4</v>
      </c>
      <c r="AN241" s="30">
        <v>1</v>
      </c>
      <c r="AO241" s="30">
        <v>4</v>
      </c>
      <c r="AP241" s="22">
        <v>4</v>
      </c>
      <c r="AQ241" s="22">
        <v>1</v>
      </c>
      <c r="AR241" s="22">
        <v>4</v>
      </c>
      <c r="AS241" s="30">
        <v>4</v>
      </c>
      <c r="AT241" s="30">
        <v>1</v>
      </c>
      <c r="AU241" s="30">
        <v>4</v>
      </c>
      <c r="AV241" s="22">
        <v>4</v>
      </c>
      <c r="AW241" s="22">
        <v>1</v>
      </c>
      <c r="AX241" s="22">
        <v>4</v>
      </c>
      <c r="AY241" s="30">
        <v>4</v>
      </c>
      <c r="AZ241" s="30">
        <v>1</v>
      </c>
      <c r="BA241" s="30">
        <v>4</v>
      </c>
      <c r="BB241" s="22">
        <v>4</v>
      </c>
      <c r="BC241" s="22">
        <v>1</v>
      </c>
      <c r="BD241" s="22">
        <v>4</v>
      </c>
      <c r="BE241" s="30"/>
      <c r="BF241" s="30"/>
      <c r="BG241" s="30"/>
      <c r="BH241" s="22"/>
      <c r="BI241" s="22"/>
      <c r="BJ241" s="22"/>
      <c r="BK241" s="30"/>
      <c r="BL241" s="30"/>
      <c r="BM241" s="30"/>
      <c r="BN241" s="22"/>
      <c r="BO241" s="22"/>
      <c r="BP241" s="22"/>
      <c r="BQ241" s="30"/>
      <c r="BR241" s="30"/>
      <c r="BS241" s="30"/>
      <c r="BT241" s="22"/>
      <c r="BU241" s="22"/>
      <c r="BV241" s="22"/>
      <c r="BW241" s="30"/>
      <c r="BX241" s="30"/>
      <c r="BY241" s="30"/>
      <c r="BZ241" s="22"/>
      <c r="CA241" s="22"/>
      <c r="CB241" s="22"/>
      <c r="CC241" s="30"/>
      <c r="CD241" s="30"/>
      <c r="CE241" s="30"/>
      <c r="CF241" s="22"/>
      <c r="CG241" s="22"/>
      <c r="CH241" s="22"/>
      <c r="CI241" s="30"/>
      <c r="CJ241" s="30"/>
      <c r="CK241" s="30"/>
      <c r="CL241" s="22"/>
      <c r="CM241" s="22"/>
      <c r="CN241" s="22"/>
      <c r="CO241" s="30"/>
      <c r="CP241" s="30"/>
      <c r="CQ241" s="30"/>
      <c r="CR241" s="22"/>
      <c r="CS241" s="22"/>
      <c r="CT241" s="22"/>
      <c r="CU241">
        <f t="shared" ref="CU241:CU298" si="190">AA241+AD241+AG241+AJ241+AM241+AP241+AS241+AV241+AY241+BB241+BE241+BH241+BK241+BN241+BQ241+BT241+BW241+BZ241+CC241+CF241+CI241+CL241+CO241+CR241</f>
        <v>36</v>
      </c>
      <c r="CV241">
        <f t="shared" ref="CV241:CV298" si="191">AB241+AE241+AH241+AK241+AN241+AQ241+AT241+AW241+AZ241+BC241+BF241+BI241+BL241+BO241+BR241+BU241+BX241+CA241+CD241+CG241+CJ241+CM241+CP241+CS241</f>
        <v>9</v>
      </c>
      <c r="CW241">
        <f t="shared" ref="CW241:CW298" si="192">AC241+AF241+AI241+AL241+AO241+AR241+AU241+AX241+BA241+BD241+BG241+BJ241+BM241+BP241+BS241+BV241+BY241+CB241+CE241+CH241+CK241+CN241+CQ241+CT241</f>
        <v>36</v>
      </c>
      <c r="CX241">
        <f t="shared" ref="CX241:CX298" si="193">IF(AA241&gt;0,1)+IF(AD241&gt;0,1)+IF(AG241&gt;0,1)+IF(AJ241&gt;0,1)+IF(AM241&gt;0,1)+IF(AP241&gt;0,1)+IF(AS241&gt;0,1)+IF(AV241&gt;0,1)+IF(AY241&gt;0,1)+IF(BB241&gt;0,1)+IF(BE241&gt;0,1)+IF(BH241&gt;0,1)+IF(BK241&gt;0,1)+IF(BN241&gt;0,1)+IF(BQ241&gt;0,1)+IF(BT241&gt;0,1)+IF(BW241&gt;0,1)+IF(BZ241&gt;0,1)+IF(CC241&gt;0,1)+IF(CF241&gt;0,1)+IF(CI241&gt;0,1)+IF(CL241&gt;0,1)+IF(CO241&gt;0,1)+IF(CR241&gt;0,1)</f>
        <v>9</v>
      </c>
      <c r="CZ241" s="35">
        <f t="shared" ref="CZ241:CZ298" si="194">CU241/$CX241</f>
        <v>4</v>
      </c>
      <c r="DA241" s="35">
        <f t="shared" ref="DA241:DA297" si="195">CV241/$CX241</f>
        <v>1</v>
      </c>
      <c r="DB241" s="35">
        <f t="shared" ref="DB241:DB298" si="196">CW241/$CX241</f>
        <v>4</v>
      </c>
      <c r="DN241" s="2">
        <v>4</v>
      </c>
    </row>
    <row r="242" spans="1:118" ht="106.5" hidden="1" customHeight="1" x14ac:dyDescent="0.25">
      <c r="A242" s="90" t="s">
        <v>64</v>
      </c>
      <c r="AA242" s="86">
        <v>1</v>
      </c>
      <c r="AB242" s="86">
        <v>1</v>
      </c>
      <c r="AC242" s="86">
        <v>1</v>
      </c>
      <c r="AD242" s="84">
        <v>2</v>
      </c>
      <c r="AE242" s="84">
        <v>1</v>
      </c>
      <c r="AF242" s="84">
        <v>2</v>
      </c>
      <c r="AG242" s="86">
        <v>2</v>
      </c>
      <c r="AH242" s="86">
        <v>1</v>
      </c>
      <c r="AI242" s="86">
        <v>2</v>
      </c>
      <c r="AJ242" s="84">
        <v>2</v>
      </c>
      <c r="AK242" s="84">
        <v>1</v>
      </c>
      <c r="AL242" s="84">
        <v>2</v>
      </c>
      <c r="AM242" s="86">
        <v>2</v>
      </c>
      <c r="AN242" s="86">
        <v>1</v>
      </c>
      <c r="AO242" s="86">
        <v>2</v>
      </c>
      <c r="AP242" s="84">
        <v>2</v>
      </c>
      <c r="AQ242" s="84">
        <v>1</v>
      </c>
      <c r="AR242" s="84">
        <v>2</v>
      </c>
      <c r="AS242" s="86">
        <v>2</v>
      </c>
      <c r="AT242" s="86">
        <v>1</v>
      </c>
      <c r="AU242" s="86">
        <v>2</v>
      </c>
      <c r="AV242" s="84">
        <v>2</v>
      </c>
      <c r="AW242" s="84">
        <v>1</v>
      </c>
      <c r="AX242" s="84">
        <v>2</v>
      </c>
      <c r="AY242" s="86">
        <v>5</v>
      </c>
      <c r="AZ242" s="86">
        <v>1</v>
      </c>
      <c r="BA242" s="86">
        <v>5</v>
      </c>
      <c r="BB242" s="84"/>
      <c r="BC242" s="84"/>
      <c r="BD242" s="84"/>
      <c r="BE242" s="86"/>
      <c r="BF242" s="86"/>
      <c r="BG242" s="86"/>
      <c r="BH242" s="84"/>
      <c r="BI242" s="84"/>
      <c r="BJ242" s="84"/>
      <c r="BK242" s="86"/>
      <c r="BL242" s="86"/>
      <c r="BM242" s="86"/>
      <c r="BN242" s="84"/>
      <c r="BO242" s="84"/>
      <c r="BP242" s="84"/>
      <c r="BQ242" s="86"/>
      <c r="BR242" s="86"/>
      <c r="BS242" s="86"/>
      <c r="BT242" s="84"/>
      <c r="BU242" s="84"/>
      <c r="BV242" s="84"/>
      <c r="BW242" s="86"/>
      <c r="BX242" s="86"/>
      <c r="BY242" s="86"/>
      <c r="BZ242" s="84"/>
      <c r="CA242" s="84"/>
      <c r="CB242" s="84"/>
      <c r="CC242" s="86"/>
      <c r="CD242" s="86"/>
      <c r="CE242" s="86"/>
      <c r="CF242" s="84"/>
      <c r="CG242" s="84"/>
      <c r="CH242" s="84"/>
      <c r="CI242" s="86"/>
      <c r="CJ242" s="86"/>
      <c r="CK242" s="86"/>
      <c r="CL242" s="84"/>
      <c r="CM242" s="84"/>
      <c r="CN242" s="84"/>
      <c r="CO242" s="86"/>
      <c r="CP242" s="86"/>
      <c r="CQ242" s="86"/>
      <c r="CR242" s="84"/>
      <c r="CS242" s="84"/>
      <c r="CT242" s="84"/>
      <c r="CU242">
        <f t="shared" si="190"/>
        <v>20</v>
      </c>
      <c r="CV242">
        <f t="shared" si="191"/>
        <v>9</v>
      </c>
      <c r="CW242">
        <f t="shared" si="192"/>
        <v>20</v>
      </c>
      <c r="CX242">
        <f t="shared" si="193"/>
        <v>9</v>
      </c>
      <c r="CZ242" s="35">
        <f t="shared" si="194"/>
        <v>2.2222222222222223</v>
      </c>
      <c r="DA242" s="35">
        <f t="shared" si="195"/>
        <v>1</v>
      </c>
      <c r="DB242" s="35">
        <f t="shared" si="196"/>
        <v>2.2222222222222223</v>
      </c>
      <c r="DN242" s="89">
        <v>4</v>
      </c>
    </row>
    <row r="243" spans="1:118" ht="37.5" hidden="1" x14ac:dyDescent="0.25">
      <c r="A243" s="14" t="s">
        <v>37</v>
      </c>
      <c r="AA243" s="30"/>
      <c r="AB243" s="30"/>
      <c r="AC243" s="30"/>
      <c r="AD243" s="22"/>
      <c r="AE243" s="22"/>
      <c r="AF243" s="22"/>
      <c r="AG243" s="30"/>
      <c r="AH243" s="30"/>
      <c r="AI243" s="30"/>
      <c r="AJ243" s="22"/>
      <c r="AK243" s="22"/>
      <c r="AL243" s="22"/>
      <c r="AM243" s="30"/>
      <c r="AN243" s="30"/>
      <c r="AO243" s="30"/>
      <c r="AP243" s="22"/>
      <c r="AQ243" s="22"/>
      <c r="AR243" s="22"/>
      <c r="AS243" s="30"/>
      <c r="AT243" s="30"/>
      <c r="AU243" s="30"/>
      <c r="AV243" s="22"/>
      <c r="AW243" s="22"/>
      <c r="AX243" s="22"/>
      <c r="AY243" s="30"/>
      <c r="AZ243" s="30"/>
      <c r="BA243" s="30"/>
      <c r="BB243" s="22"/>
      <c r="BC243" s="22"/>
      <c r="BD243" s="22"/>
      <c r="BE243" s="30"/>
      <c r="BF243" s="30"/>
      <c r="BG243" s="30"/>
      <c r="BH243" s="22"/>
      <c r="BI243" s="22"/>
      <c r="BJ243" s="22"/>
      <c r="BK243" s="30"/>
      <c r="BL243" s="30"/>
      <c r="BM243" s="30"/>
      <c r="BN243" s="22"/>
      <c r="BO243" s="22"/>
      <c r="BP243" s="22"/>
      <c r="BQ243" s="30"/>
      <c r="BR243" s="30"/>
      <c r="BS243" s="30"/>
      <c r="BT243" s="22"/>
      <c r="BU243" s="22"/>
      <c r="BV243" s="22"/>
      <c r="BW243" s="30"/>
      <c r="BX243" s="30"/>
      <c r="BY243" s="30"/>
      <c r="BZ243" s="22"/>
      <c r="CA243" s="22"/>
      <c r="CB243" s="22"/>
      <c r="CC243" s="30"/>
      <c r="CD243" s="30"/>
      <c r="CE243" s="30"/>
      <c r="CF243" s="22"/>
      <c r="CG243" s="22"/>
      <c r="CH243" s="22"/>
      <c r="CI243" s="30"/>
      <c r="CJ243" s="30"/>
      <c r="CK243" s="30"/>
      <c r="CL243" s="22"/>
      <c r="CM243" s="22"/>
      <c r="CN243" s="22"/>
      <c r="CO243" s="30"/>
      <c r="CP243" s="30"/>
      <c r="CQ243" s="30"/>
      <c r="CR243" s="22"/>
      <c r="CS243" s="22"/>
      <c r="CT243" s="22"/>
      <c r="CU243">
        <f t="shared" si="190"/>
        <v>0</v>
      </c>
      <c r="CV243">
        <f t="shared" si="191"/>
        <v>0</v>
      </c>
      <c r="CW243">
        <f t="shared" si="192"/>
        <v>0</v>
      </c>
      <c r="CX243">
        <f t="shared" si="193"/>
        <v>0</v>
      </c>
      <c r="CZ243" s="35" t="e">
        <f t="shared" si="194"/>
        <v>#DIV/0!</v>
      </c>
      <c r="DA243" s="35" t="e">
        <f t="shared" si="195"/>
        <v>#DIV/0!</v>
      </c>
      <c r="DB243" s="35" t="e">
        <f t="shared" si="196"/>
        <v>#DIV/0!</v>
      </c>
      <c r="DN243" s="2"/>
    </row>
    <row r="244" spans="1:118" ht="99" hidden="1" customHeight="1" x14ac:dyDescent="0.25">
      <c r="A244" s="150" t="s">
        <v>38</v>
      </c>
      <c r="AA244" s="131">
        <v>1</v>
      </c>
      <c r="AB244" s="131">
        <v>1</v>
      </c>
      <c r="AC244" s="131">
        <v>1</v>
      </c>
      <c r="AD244" s="129"/>
      <c r="AE244" s="129"/>
      <c r="AF244" s="129"/>
      <c r="AG244" s="131"/>
      <c r="AH244" s="131"/>
      <c r="AI244" s="131"/>
      <c r="AJ244" s="129"/>
      <c r="AK244" s="129"/>
      <c r="AL244" s="129"/>
      <c r="AM244" s="131"/>
      <c r="AN244" s="131"/>
      <c r="AO244" s="131"/>
      <c r="AP244" s="129">
        <v>4</v>
      </c>
      <c r="AQ244" s="129">
        <v>7</v>
      </c>
      <c r="AR244" s="129">
        <v>28</v>
      </c>
      <c r="AS244" s="131"/>
      <c r="AT244" s="131"/>
      <c r="AU244" s="131"/>
      <c r="AV244" s="129"/>
      <c r="AW244" s="129"/>
      <c r="AX244" s="129"/>
      <c r="AY244" s="131"/>
      <c r="AZ244" s="131"/>
      <c r="BA244" s="131"/>
      <c r="BB244" s="129"/>
      <c r="BC244" s="129"/>
      <c r="BD244" s="129"/>
      <c r="BE244" s="131"/>
      <c r="BF244" s="131"/>
      <c r="BG244" s="131"/>
      <c r="BH244" s="129"/>
      <c r="BI244" s="129"/>
      <c r="BJ244" s="129"/>
      <c r="BK244" s="131"/>
      <c r="BL244" s="131"/>
      <c r="BM244" s="131"/>
      <c r="BN244" s="129"/>
      <c r="BO244" s="129"/>
      <c r="BP244" s="129"/>
      <c r="BQ244" s="131"/>
      <c r="BR244" s="131"/>
      <c r="BS244" s="131"/>
      <c r="BT244" s="129"/>
      <c r="BU244" s="129"/>
      <c r="BV244" s="129"/>
      <c r="BW244" s="131"/>
      <c r="BX244" s="131"/>
      <c r="BY244" s="131"/>
      <c r="BZ244" s="129"/>
      <c r="CA244" s="129"/>
      <c r="CB244" s="129"/>
      <c r="CC244" s="131"/>
      <c r="CD244" s="131"/>
      <c r="CE244" s="131"/>
      <c r="CF244" s="129"/>
      <c r="CG244" s="129"/>
      <c r="CH244" s="129"/>
      <c r="CI244" s="131"/>
      <c r="CJ244" s="131"/>
      <c r="CK244" s="131"/>
      <c r="CL244" s="129"/>
      <c r="CM244" s="129"/>
      <c r="CN244" s="129"/>
      <c r="CO244" s="131"/>
      <c r="CP244" s="131"/>
      <c r="CQ244" s="131"/>
      <c r="CR244" s="129"/>
      <c r="CS244" s="129"/>
      <c r="CT244" s="129"/>
      <c r="CU244">
        <f t="shared" si="190"/>
        <v>5</v>
      </c>
      <c r="CV244">
        <f t="shared" si="191"/>
        <v>8</v>
      </c>
      <c r="CW244">
        <f t="shared" si="192"/>
        <v>29</v>
      </c>
      <c r="CX244">
        <f t="shared" si="193"/>
        <v>2</v>
      </c>
      <c r="CZ244" s="35">
        <f t="shared" si="194"/>
        <v>2.5</v>
      </c>
      <c r="DA244" s="35">
        <f t="shared" si="195"/>
        <v>4</v>
      </c>
      <c r="DB244" s="35">
        <f t="shared" si="196"/>
        <v>14.5</v>
      </c>
      <c r="DN244" s="165">
        <v>4</v>
      </c>
    </row>
    <row r="245" spans="1:118" ht="288.75" hidden="1" customHeight="1" x14ac:dyDescent="0.25">
      <c r="A245" s="160"/>
      <c r="AA245" s="162"/>
      <c r="AB245" s="162"/>
      <c r="AC245" s="162"/>
      <c r="AD245" s="130"/>
      <c r="AE245" s="130"/>
      <c r="AF245" s="130"/>
      <c r="AG245" s="162"/>
      <c r="AH245" s="162"/>
      <c r="AI245" s="162"/>
      <c r="AJ245" s="130"/>
      <c r="AK245" s="130"/>
      <c r="AL245" s="130"/>
      <c r="AM245" s="162"/>
      <c r="AN245" s="162"/>
      <c r="AO245" s="162"/>
      <c r="AP245" s="130"/>
      <c r="AQ245" s="130"/>
      <c r="AR245" s="130"/>
      <c r="AS245" s="162"/>
      <c r="AT245" s="162"/>
      <c r="AU245" s="162"/>
      <c r="AV245" s="130"/>
      <c r="AW245" s="130"/>
      <c r="AX245" s="130"/>
      <c r="AY245" s="162"/>
      <c r="AZ245" s="162"/>
      <c r="BA245" s="162"/>
      <c r="BB245" s="130"/>
      <c r="BC245" s="130"/>
      <c r="BD245" s="130"/>
      <c r="BE245" s="162"/>
      <c r="BF245" s="162"/>
      <c r="BG245" s="162"/>
      <c r="BH245" s="130"/>
      <c r="BI245" s="130"/>
      <c r="BJ245" s="130"/>
      <c r="BK245" s="162"/>
      <c r="BL245" s="162"/>
      <c r="BM245" s="162"/>
      <c r="BN245" s="130"/>
      <c r="BO245" s="130"/>
      <c r="BP245" s="130"/>
      <c r="BQ245" s="162"/>
      <c r="BR245" s="162"/>
      <c r="BS245" s="162"/>
      <c r="BT245" s="130"/>
      <c r="BU245" s="130"/>
      <c r="BV245" s="130"/>
      <c r="BW245" s="162"/>
      <c r="BX245" s="162"/>
      <c r="BY245" s="162"/>
      <c r="BZ245" s="130"/>
      <c r="CA245" s="130"/>
      <c r="CB245" s="130"/>
      <c r="CC245" s="162"/>
      <c r="CD245" s="162"/>
      <c r="CE245" s="162"/>
      <c r="CF245" s="130"/>
      <c r="CG245" s="130"/>
      <c r="CH245" s="130"/>
      <c r="CI245" s="162"/>
      <c r="CJ245" s="162"/>
      <c r="CK245" s="162"/>
      <c r="CL245" s="130"/>
      <c r="CM245" s="130"/>
      <c r="CN245" s="130"/>
      <c r="CO245" s="162"/>
      <c r="CP245" s="162"/>
      <c r="CQ245" s="162"/>
      <c r="CR245" s="130"/>
      <c r="CS245" s="130"/>
      <c r="CT245" s="130"/>
      <c r="CU245">
        <f t="shared" si="190"/>
        <v>0</v>
      </c>
      <c r="CV245">
        <f t="shared" si="191"/>
        <v>0</v>
      </c>
      <c r="CW245">
        <f t="shared" si="192"/>
        <v>0</v>
      </c>
      <c r="CX245">
        <f t="shared" si="193"/>
        <v>0</v>
      </c>
      <c r="CZ245" s="35" t="e">
        <f t="shared" si="194"/>
        <v>#DIV/0!</v>
      </c>
      <c r="DA245" s="35" t="e">
        <f t="shared" si="195"/>
        <v>#DIV/0!</v>
      </c>
      <c r="DB245" s="35" t="e">
        <f t="shared" si="196"/>
        <v>#DIV/0!</v>
      </c>
      <c r="DN245" s="166"/>
    </row>
    <row r="246" spans="1:118" ht="37.5" hidden="1" x14ac:dyDescent="0.25">
      <c r="A246" s="14" t="s">
        <v>39</v>
      </c>
      <c r="AA246" s="30"/>
      <c r="AB246" s="30"/>
      <c r="AC246" s="30"/>
      <c r="AD246" s="22"/>
      <c r="AE246" s="22"/>
      <c r="AF246" s="22"/>
      <c r="AG246" s="30"/>
      <c r="AH246" s="30"/>
      <c r="AI246" s="30"/>
      <c r="AJ246" s="22"/>
      <c r="AK246" s="22"/>
      <c r="AL246" s="22"/>
      <c r="AM246" s="30"/>
      <c r="AN246" s="30"/>
      <c r="AO246" s="30"/>
      <c r="AP246" s="22"/>
      <c r="AQ246" s="22"/>
      <c r="AR246" s="22"/>
      <c r="AS246" s="30"/>
      <c r="AT246" s="30"/>
      <c r="AU246" s="30"/>
      <c r="AV246" s="22"/>
      <c r="AW246" s="22"/>
      <c r="AX246" s="22"/>
      <c r="AY246" s="30"/>
      <c r="AZ246" s="30"/>
      <c r="BA246" s="30"/>
      <c r="BB246" s="22"/>
      <c r="BC246" s="22"/>
      <c r="BD246" s="22"/>
      <c r="BE246" s="30"/>
      <c r="BF246" s="30"/>
      <c r="BG246" s="30"/>
      <c r="BH246" s="22"/>
      <c r="BI246" s="22"/>
      <c r="BJ246" s="22"/>
      <c r="BK246" s="30"/>
      <c r="BL246" s="30"/>
      <c r="BM246" s="30"/>
      <c r="BN246" s="22"/>
      <c r="BO246" s="22"/>
      <c r="BP246" s="22"/>
      <c r="BQ246" s="30"/>
      <c r="BR246" s="30"/>
      <c r="BS246" s="30"/>
      <c r="BT246" s="22"/>
      <c r="BU246" s="22"/>
      <c r="BV246" s="22"/>
      <c r="BW246" s="30"/>
      <c r="BX246" s="30"/>
      <c r="BY246" s="30"/>
      <c r="BZ246" s="22"/>
      <c r="CA246" s="22"/>
      <c r="CB246" s="22"/>
      <c r="CC246" s="30"/>
      <c r="CD246" s="30"/>
      <c r="CE246" s="30"/>
      <c r="CF246" s="22"/>
      <c r="CG246" s="22"/>
      <c r="CH246" s="22"/>
      <c r="CI246" s="30"/>
      <c r="CJ246" s="30"/>
      <c r="CK246" s="30"/>
      <c r="CL246" s="22"/>
      <c r="CM246" s="22"/>
      <c r="CN246" s="22"/>
      <c r="CO246" s="30"/>
      <c r="CP246" s="30"/>
      <c r="CQ246" s="30"/>
      <c r="CR246" s="22"/>
      <c r="CS246" s="22"/>
      <c r="CT246" s="22"/>
      <c r="CU246">
        <f t="shared" si="190"/>
        <v>0</v>
      </c>
      <c r="CV246">
        <f t="shared" si="191"/>
        <v>0</v>
      </c>
      <c r="CW246">
        <f t="shared" si="192"/>
        <v>0</v>
      </c>
      <c r="CX246">
        <f t="shared" si="193"/>
        <v>0</v>
      </c>
      <c r="CZ246" s="35" t="e">
        <f t="shared" si="194"/>
        <v>#DIV/0!</v>
      </c>
      <c r="DA246" s="35" t="e">
        <f t="shared" si="195"/>
        <v>#DIV/0!</v>
      </c>
      <c r="DB246" s="35" t="e">
        <f t="shared" si="196"/>
        <v>#DIV/0!</v>
      </c>
      <c r="DN246" s="2"/>
    </row>
    <row r="247" spans="1:118" ht="141" hidden="1" customHeight="1" x14ac:dyDescent="0.25">
      <c r="A247" s="150" t="s">
        <v>40</v>
      </c>
      <c r="AA247" s="30">
        <v>6</v>
      </c>
      <c r="AB247" s="30">
        <v>2</v>
      </c>
      <c r="AC247" s="30">
        <v>12</v>
      </c>
      <c r="AD247" s="22"/>
      <c r="AE247" s="22"/>
      <c r="AF247" s="22"/>
      <c r="AG247" s="30"/>
      <c r="AH247" s="30"/>
      <c r="AI247" s="30"/>
      <c r="AJ247" s="22">
        <v>6</v>
      </c>
      <c r="AK247" s="22">
        <v>2</v>
      </c>
      <c r="AL247" s="22">
        <v>12</v>
      </c>
      <c r="AM247" s="30"/>
      <c r="AN247" s="30"/>
      <c r="AO247" s="30"/>
      <c r="AP247" s="22"/>
      <c r="AQ247" s="22"/>
      <c r="AR247" s="22"/>
      <c r="AS247" s="30"/>
      <c r="AT247" s="30"/>
      <c r="AU247" s="30"/>
      <c r="AV247" s="22"/>
      <c r="AW247" s="22"/>
      <c r="AX247" s="22"/>
      <c r="AY247" s="30"/>
      <c r="AZ247" s="30"/>
      <c r="BA247" s="30"/>
      <c r="BB247" s="22"/>
      <c r="BC247" s="22"/>
      <c r="BD247" s="22"/>
      <c r="BE247" s="30"/>
      <c r="BF247" s="30"/>
      <c r="BG247" s="30"/>
      <c r="BH247" s="22"/>
      <c r="BI247" s="22"/>
      <c r="BJ247" s="22"/>
      <c r="BK247" s="30"/>
      <c r="BL247" s="30"/>
      <c r="BM247" s="30"/>
      <c r="BN247" s="22"/>
      <c r="BO247" s="22"/>
      <c r="BP247" s="22"/>
      <c r="BQ247" s="30"/>
      <c r="BR247" s="30"/>
      <c r="BS247" s="30"/>
      <c r="BT247" s="22"/>
      <c r="BU247" s="22"/>
      <c r="BV247" s="22"/>
      <c r="BW247" s="30"/>
      <c r="BX247" s="30"/>
      <c r="BY247" s="30"/>
      <c r="BZ247" s="22"/>
      <c r="CA247" s="22"/>
      <c r="CB247" s="22"/>
      <c r="CC247" s="30"/>
      <c r="CD247" s="30"/>
      <c r="CE247" s="30"/>
      <c r="CF247" s="22"/>
      <c r="CG247" s="22"/>
      <c r="CH247" s="22"/>
      <c r="CI247" s="30"/>
      <c r="CJ247" s="30"/>
      <c r="CK247" s="30"/>
      <c r="CL247" s="22"/>
      <c r="CM247" s="22"/>
      <c r="CN247" s="22"/>
      <c r="CO247" s="30"/>
      <c r="CP247" s="30"/>
      <c r="CQ247" s="30"/>
      <c r="CR247" s="22"/>
      <c r="CS247" s="22"/>
      <c r="CT247" s="22"/>
      <c r="CU247">
        <f t="shared" si="190"/>
        <v>12</v>
      </c>
      <c r="CV247">
        <f t="shared" si="191"/>
        <v>4</v>
      </c>
      <c r="CW247">
        <f t="shared" si="192"/>
        <v>24</v>
      </c>
      <c r="CX247">
        <f t="shared" si="193"/>
        <v>2</v>
      </c>
      <c r="CZ247" s="35">
        <f t="shared" si="194"/>
        <v>6</v>
      </c>
      <c r="DA247" s="35">
        <f t="shared" si="195"/>
        <v>2</v>
      </c>
      <c r="DB247" s="35">
        <f t="shared" si="196"/>
        <v>12</v>
      </c>
      <c r="DN247" s="2">
        <v>4</v>
      </c>
    </row>
    <row r="248" spans="1:118" ht="18.75" hidden="1" x14ac:dyDescent="0.25">
      <c r="A248" s="160"/>
      <c r="AA248" s="30">
        <v>5</v>
      </c>
      <c r="AB248" s="30">
        <v>1</v>
      </c>
      <c r="AC248" s="30">
        <v>5</v>
      </c>
      <c r="AD248" s="22"/>
      <c r="AE248" s="22"/>
      <c r="AF248" s="22"/>
      <c r="AG248" s="30"/>
      <c r="AH248" s="30"/>
      <c r="AI248" s="30"/>
      <c r="AJ248" s="22">
        <v>5</v>
      </c>
      <c r="AK248" s="22">
        <v>1</v>
      </c>
      <c r="AL248" s="22">
        <v>5</v>
      </c>
      <c r="AM248" s="30"/>
      <c r="AN248" s="30"/>
      <c r="AO248" s="30"/>
      <c r="AP248" s="22"/>
      <c r="AQ248" s="22"/>
      <c r="AR248" s="22"/>
      <c r="AS248" s="30"/>
      <c r="AT248" s="30"/>
      <c r="AU248" s="30"/>
      <c r="AV248" s="22"/>
      <c r="AW248" s="22"/>
      <c r="AX248" s="22"/>
      <c r="AY248" s="30"/>
      <c r="AZ248" s="30"/>
      <c r="BA248" s="30"/>
      <c r="BB248" s="22"/>
      <c r="BC248" s="22"/>
      <c r="BD248" s="22"/>
      <c r="BE248" s="30"/>
      <c r="BF248" s="30"/>
      <c r="BG248" s="30"/>
      <c r="BH248" s="22"/>
      <c r="BI248" s="22"/>
      <c r="BJ248" s="22"/>
      <c r="BK248" s="30"/>
      <c r="BL248" s="30"/>
      <c r="BM248" s="30"/>
      <c r="BN248" s="22"/>
      <c r="BO248" s="22"/>
      <c r="BP248" s="22"/>
      <c r="BQ248" s="30"/>
      <c r="BR248" s="30"/>
      <c r="BS248" s="30"/>
      <c r="BT248" s="22"/>
      <c r="BU248" s="22"/>
      <c r="BV248" s="22"/>
      <c r="BW248" s="30"/>
      <c r="BX248" s="30"/>
      <c r="BY248" s="30"/>
      <c r="BZ248" s="22"/>
      <c r="CA248" s="22"/>
      <c r="CB248" s="22"/>
      <c r="CC248" s="30"/>
      <c r="CD248" s="30"/>
      <c r="CE248" s="30"/>
      <c r="CF248" s="22"/>
      <c r="CG248" s="22"/>
      <c r="CH248" s="22"/>
      <c r="CI248" s="30"/>
      <c r="CJ248" s="30"/>
      <c r="CK248" s="30"/>
      <c r="CL248" s="22"/>
      <c r="CM248" s="22"/>
      <c r="CN248" s="22"/>
      <c r="CO248" s="30"/>
      <c r="CP248" s="30"/>
      <c r="CQ248" s="30"/>
      <c r="CR248" s="22"/>
      <c r="CS248" s="22"/>
      <c r="CT248" s="22"/>
      <c r="CU248">
        <f t="shared" si="190"/>
        <v>10</v>
      </c>
      <c r="CV248">
        <f t="shared" si="191"/>
        <v>2</v>
      </c>
      <c r="CW248">
        <f t="shared" si="192"/>
        <v>10</v>
      </c>
      <c r="CX248">
        <f t="shared" si="193"/>
        <v>2</v>
      </c>
      <c r="CZ248" s="35">
        <f t="shared" si="194"/>
        <v>5</v>
      </c>
      <c r="DA248" s="35">
        <f t="shared" si="195"/>
        <v>1</v>
      </c>
      <c r="DB248" s="35">
        <f t="shared" si="196"/>
        <v>5</v>
      </c>
      <c r="DN248" s="2">
        <v>1</v>
      </c>
    </row>
    <row r="249" spans="1:118" ht="74.25" hidden="1" customHeight="1" x14ac:dyDescent="0.25">
      <c r="A249" s="160"/>
      <c r="AA249" s="30">
        <v>5</v>
      </c>
      <c r="AB249" s="30">
        <v>2</v>
      </c>
      <c r="AC249" s="30">
        <v>10</v>
      </c>
      <c r="AD249" s="22"/>
      <c r="AE249" s="22"/>
      <c r="AF249" s="22"/>
      <c r="AG249" s="30"/>
      <c r="AH249" s="30"/>
      <c r="AI249" s="30"/>
      <c r="AJ249" s="22">
        <v>5</v>
      </c>
      <c r="AK249" s="22">
        <v>2</v>
      </c>
      <c r="AL249" s="22">
        <v>10</v>
      </c>
      <c r="AM249" s="30"/>
      <c r="AN249" s="30"/>
      <c r="AO249" s="30"/>
      <c r="AP249" s="22"/>
      <c r="AQ249" s="22"/>
      <c r="AR249" s="22"/>
      <c r="AS249" s="30"/>
      <c r="AT249" s="30"/>
      <c r="AU249" s="30"/>
      <c r="AV249" s="22"/>
      <c r="AW249" s="22"/>
      <c r="AX249" s="22"/>
      <c r="AY249" s="30"/>
      <c r="AZ249" s="30"/>
      <c r="BA249" s="30"/>
      <c r="BB249" s="22"/>
      <c r="BC249" s="22"/>
      <c r="BD249" s="22"/>
      <c r="BE249" s="30"/>
      <c r="BF249" s="30"/>
      <c r="BG249" s="30"/>
      <c r="BH249" s="22"/>
      <c r="BI249" s="22"/>
      <c r="BJ249" s="22"/>
      <c r="BK249" s="30"/>
      <c r="BL249" s="30"/>
      <c r="BM249" s="30"/>
      <c r="BN249" s="22"/>
      <c r="BO249" s="22"/>
      <c r="BP249" s="22"/>
      <c r="BQ249" s="30"/>
      <c r="BR249" s="30"/>
      <c r="BS249" s="30"/>
      <c r="BT249" s="22"/>
      <c r="BU249" s="22"/>
      <c r="BV249" s="22"/>
      <c r="BW249" s="30"/>
      <c r="BX249" s="30"/>
      <c r="BY249" s="30"/>
      <c r="BZ249" s="22"/>
      <c r="CA249" s="22"/>
      <c r="CB249" s="22"/>
      <c r="CC249" s="30"/>
      <c r="CD249" s="30"/>
      <c r="CE249" s="30"/>
      <c r="CF249" s="22"/>
      <c r="CG249" s="22"/>
      <c r="CH249" s="22"/>
      <c r="CI249" s="30"/>
      <c r="CJ249" s="30"/>
      <c r="CK249" s="30"/>
      <c r="CL249" s="22"/>
      <c r="CM249" s="22"/>
      <c r="CN249" s="22"/>
      <c r="CO249" s="30"/>
      <c r="CP249" s="30"/>
      <c r="CQ249" s="30"/>
      <c r="CR249" s="22"/>
      <c r="CS249" s="22"/>
      <c r="CT249" s="22"/>
      <c r="CU249">
        <f t="shared" si="190"/>
        <v>10</v>
      </c>
      <c r="CV249">
        <f t="shared" si="191"/>
        <v>4</v>
      </c>
      <c r="CW249">
        <f t="shared" si="192"/>
        <v>20</v>
      </c>
      <c r="CX249">
        <f t="shared" si="193"/>
        <v>2</v>
      </c>
      <c r="CZ249" s="35">
        <f t="shared" si="194"/>
        <v>5</v>
      </c>
      <c r="DA249" s="35">
        <f t="shared" si="195"/>
        <v>2</v>
      </c>
      <c r="DB249" s="35">
        <f t="shared" si="196"/>
        <v>10</v>
      </c>
      <c r="DN249" s="2">
        <v>4</v>
      </c>
    </row>
    <row r="250" spans="1:118" ht="167.25" hidden="1" customHeight="1" x14ac:dyDescent="0.25">
      <c r="A250" s="160"/>
      <c r="AA250" s="30">
        <v>6</v>
      </c>
      <c r="AB250" s="30">
        <v>3</v>
      </c>
      <c r="AC250" s="30">
        <v>18</v>
      </c>
      <c r="AD250" s="22"/>
      <c r="AE250" s="22"/>
      <c r="AF250" s="22"/>
      <c r="AG250" s="30"/>
      <c r="AH250" s="30"/>
      <c r="AI250" s="30"/>
      <c r="AJ250" s="22">
        <v>6</v>
      </c>
      <c r="AK250" s="22">
        <v>3</v>
      </c>
      <c r="AL250" s="22">
        <v>18</v>
      </c>
      <c r="AM250" s="30"/>
      <c r="AN250" s="30"/>
      <c r="AO250" s="30"/>
      <c r="AP250" s="22"/>
      <c r="AQ250" s="22"/>
      <c r="AR250" s="22"/>
      <c r="AS250" s="30"/>
      <c r="AT250" s="30"/>
      <c r="AU250" s="30"/>
      <c r="AV250" s="22"/>
      <c r="AW250" s="22"/>
      <c r="AX250" s="22"/>
      <c r="AY250" s="30"/>
      <c r="AZ250" s="30"/>
      <c r="BA250" s="30"/>
      <c r="BB250" s="22"/>
      <c r="BC250" s="22"/>
      <c r="BD250" s="22"/>
      <c r="BE250" s="30">
        <v>7</v>
      </c>
      <c r="BF250" s="30">
        <v>1</v>
      </c>
      <c r="BG250" s="30">
        <v>7</v>
      </c>
      <c r="BH250" s="22">
        <v>7</v>
      </c>
      <c r="BI250" s="22">
        <v>1</v>
      </c>
      <c r="BJ250" s="22">
        <v>7</v>
      </c>
      <c r="BK250" s="30">
        <v>7</v>
      </c>
      <c r="BL250" s="30">
        <v>1</v>
      </c>
      <c r="BM250" s="30">
        <v>7</v>
      </c>
      <c r="BN250" s="22">
        <v>7</v>
      </c>
      <c r="BO250" s="22">
        <v>1</v>
      </c>
      <c r="BP250" s="22">
        <v>7</v>
      </c>
      <c r="BQ250" s="30">
        <v>7</v>
      </c>
      <c r="BR250" s="30">
        <v>1</v>
      </c>
      <c r="BS250" s="30">
        <v>7</v>
      </c>
      <c r="BT250" s="22">
        <v>7</v>
      </c>
      <c r="BU250" s="22">
        <v>1</v>
      </c>
      <c r="BV250" s="22">
        <v>7</v>
      </c>
      <c r="BW250" s="30">
        <v>7</v>
      </c>
      <c r="BX250" s="30">
        <v>1</v>
      </c>
      <c r="BY250" s="30">
        <v>7</v>
      </c>
      <c r="BZ250" s="22">
        <v>7</v>
      </c>
      <c r="CA250" s="22">
        <v>1</v>
      </c>
      <c r="CB250" s="22">
        <v>7</v>
      </c>
      <c r="CC250" s="30">
        <v>7</v>
      </c>
      <c r="CD250" s="30">
        <v>1</v>
      </c>
      <c r="CE250" s="30">
        <v>7</v>
      </c>
      <c r="CF250" s="22">
        <v>7</v>
      </c>
      <c r="CG250" s="22">
        <v>1</v>
      </c>
      <c r="CH250" s="22">
        <v>7</v>
      </c>
      <c r="CI250" s="30">
        <v>7</v>
      </c>
      <c r="CJ250" s="30">
        <v>1</v>
      </c>
      <c r="CK250" s="30">
        <v>7</v>
      </c>
      <c r="CL250" s="22">
        <v>7</v>
      </c>
      <c r="CM250" s="22">
        <v>1</v>
      </c>
      <c r="CN250" s="22">
        <v>7</v>
      </c>
      <c r="CO250" s="30">
        <v>7</v>
      </c>
      <c r="CP250" s="30">
        <v>1</v>
      </c>
      <c r="CQ250" s="30">
        <v>7</v>
      </c>
      <c r="CR250" s="22">
        <v>7</v>
      </c>
      <c r="CS250" s="22">
        <v>1</v>
      </c>
      <c r="CT250" s="22">
        <v>7</v>
      </c>
      <c r="CU250">
        <f t="shared" si="190"/>
        <v>110</v>
      </c>
      <c r="CV250">
        <f t="shared" si="191"/>
        <v>20</v>
      </c>
      <c r="CW250">
        <f t="shared" si="192"/>
        <v>134</v>
      </c>
      <c r="CX250">
        <f t="shared" si="193"/>
        <v>16</v>
      </c>
      <c r="CZ250" s="35">
        <f t="shared" si="194"/>
        <v>6.875</v>
      </c>
      <c r="DA250" s="35">
        <f t="shared" si="195"/>
        <v>1.25</v>
      </c>
      <c r="DB250" s="35">
        <f t="shared" si="196"/>
        <v>8.375</v>
      </c>
      <c r="DN250" s="2">
        <v>4</v>
      </c>
    </row>
    <row r="251" spans="1:118" ht="149.25" hidden="1" customHeight="1" x14ac:dyDescent="0.25">
      <c r="A251" s="150" t="s">
        <v>41</v>
      </c>
      <c r="AA251" s="30">
        <v>3</v>
      </c>
      <c r="AB251" s="30">
        <v>2</v>
      </c>
      <c r="AC251" s="30">
        <v>6</v>
      </c>
      <c r="AD251" s="22"/>
      <c r="AE251" s="22"/>
      <c r="AF251" s="22"/>
      <c r="AG251" s="30"/>
      <c r="AH251" s="30"/>
      <c r="AI251" s="30"/>
      <c r="AJ251" s="22"/>
      <c r="AK251" s="22"/>
      <c r="AL251" s="22"/>
      <c r="AM251" s="30"/>
      <c r="AN251" s="30"/>
      <c r="AO251" s="30"/>
      <c r="AP251" s="22"/>
      <c r="AQ251" s="22"/>
      <c r="AR251" s="22"/>
      <c r="AS251" s="30"/>
      <c r="AT251" s="30"/>
      <c r="AU251" s="30"/>
      <c r="AV251" s="22"/>
      <c r="AW251" s="22"/>
      <c r="AX251" s="22"/>
      <c r="AY251" s="30"/>
      <c r="AZ251" s="30"/>
      <c r="BA251" s="30"/>
      <c r="BB251" s="22"/>
      <c r="BC251" s="22"/>
      <c r="BD251" s="22"/>
      <c r="BE251" s="30"/>
      <c r="BF251" s="30"/>
      <c r="BG251" s="30"/>
      <c r="BH251" s="22"/>
      <c r="BI251" s="22"/>
      <c r="BJ251" s="22"/>
      <c r="BK251" s="30"/>
      <c r="BL251" s="30"/>
      <c r="BM251" s="30"/>
      <c r="BN251" s="22"/>
      <c r="BO251" s="22"/>
      <c r="BP251" s="22"/>
      <c r="BQ251" s="30"/>
      <c r="BR251" s="30"/>
      <c r="BS251" s="30"/>
      <c r="BT251" s="22"/>
      <c r="BU251" s="22"/>
      <c r="BV251" s="22"/>
      <c r="BW251" s="30"/>
      <c r="BX251" s="30"/>
      <c r="BY251" s="30"/>
      <c r="BZ251" s="22"/>
      <c r="CA251" s="22"/>
      <c r="CB251" s="22"/>
      <c r="CC251" s="30"/>
      <c r="CD251" s="30"/>
      <c r="CE251" s="30"/>
      <c r="CF251" s="22"/>
      <c r="CG251" s="22"/>
      <c r="CH251" s="22"/>
      <c r="CI251" s="30"/>
      <c r="CJ251" s="30"/>
      <c r="CK251" s="30"/>
      <c r="CL251" s="22"/>
      <c r="CM251" s="22"/>
      <c r="CN251" s="22"/>
      <c r="CO251" s="30"/>
      <c r="CP251" s="30"/>
      <c r="CQ251" s="30"/>
      <c r="CR251" s="22"/>
      <c r="CS251" s="22"/>
      <c r="CT251" s="22"/>
      <c r="CU251">
        <f t="shared" si="190"/>
        <v>3</v>
      </c>
      <c r="CV251">
        <f t="shared" si="191"/>
        <v>2</v>
      </c>
      <c r="CW251">
        <f t="shared" si="192"/>
        <v>6</v>
      </c>
      <c r="CX251">
        <f t="shared" si="193"/>
        <v>1</v>
      </c>
      <c r="CZ251" s="35">
        <f t="shared" si="194"/>
        <v>3</v>
      </c>
      <c r="DA251" s="35">
        <f t="shared" si="195"/>
        <v>2</v>
      </c>
      <c r="DB251" s="35">
        <f t="shared" si="196"/>
        <v>6</v>
      </c>
      <c r="DN251" s="2">
        <v>5</v>
      </c>
    </row>
    <row r="252" spans="1:118" ht="18.75" hidden="1" x14ac:dyDescent="0.25">
      <c r="A252" s="160"/>
      <c r="AA252" s="30">
        <v>3</v>
      </c>
      <c r="AB252" s="30">
        <v>2</v>
      </c>
      <c r="AC252" s="30">
        <v>6</v>
      </c>
      <c r="AD252" s="22"/>
      <c r="AE252" s="22"/>
      <c r="AF252" s="22"/>
      <c r="AG252" s="30"/>
      <c r="AH252" s="30"/>
      <c r="AI252" s="30"/>
      <c r="AJ252" s="22"/>
      <c r="AK252" s="22"/>
      <c r="AL252" s="22"/>
      <c r="AM252" s="30"/>
      <c r="AN252" s="30"/>
      <c r="AO252" s="30"/>
      <c r="AP252" s="22"/>
      <c r="AQ252" s="22"/>
      <c r="AR252" s="22"/>
      <c r="AS252" s="30"/>
      <c r="AT252" s="30"/>
      <c r="AU252" s="30"/>
      <c r="AV252" s="22"/>
      <c r="AW252" s="22"/>
      <c r="AX252" s="22"/>
      <c r="AY252" s="30"/>
      <c r="AZ252" s="30"/>
      <c r="BA252" s="30"/>
      <c r="BB252" s="22"/>
      <c r="BC252" s="22"/>
      <c r="BD252" s="22"/>
      <c r="BE252" s="30">
        <v>7</v>
      </c>
      <c r="BF252" s="30">
        <v>3</v>
      </c>
      <c r="BG252" s="30">
        <v>21</v>
      </c>
      <c r="BH252" s="22">
        <v>7</v>
      </c>
      <c r="BI252" s="22">
        <v>3</v>
      </c>
      <c r="BJ252" s="22">
        <v>21</v>
      </c>
      <c r="BK252" s="30">
        <v>7</v>
      </c>
      <c r="BL252" s="30">
        <v>3</v>
      </c>
      <c r="BM252" s="30">
        <v>21</v>
      </c>
      <c r="BN252" s="22">
        <v>7</v>
      </c>
      <c r="BO252" s="22">
        <v>3</v>
      </c>
      <c r="BP252" s="22">
        <v>21</v>
      </c>
      <c r="BQ252" s="30">
        <v>7</v>
      </c>
      <c r="BR252" s="30">
        <v>3</v>
      </c>
      <c r="BS252" s="30">
        <v>21</v>
      </c>
      <c r="BT252" s="22">
        <v>7</v>
      </c>
      <c r="BU252" s="22">
        <v>3</v>
      </c>
      <c r="BV252" s="22">
        <v>21</v>
      </c>
      <c r="BW252" s="30">
        <v>7</v>
      </c>
      <c r="BX252" s="30">
        <v>3</v>
      </c>
      <c r="BY252" s="30">
        <v>21</v>
      </c>
      <c r="BZ252" s="22">
        <v>7</v>
      </c>
      <c r="CA252" s="22">
        <v>3</v>
      </c>
      <c r="CB252" s="22">
        <v>21</v>
      </c>
      <c r="CC252" s="30">
        <v>7</v>
      </c>
      <c r="CD252" s="30">
        <v>3</v>
      </c>
      <c r="CE252" s="30">
        <v>21</v>
      </c>
      <c r="CF252" s="22">
        <v>7</v>
      </c>
      <c r="CG252" s="22">
        <v>3</v>
      </c>
      <c r="CH252" s="22">
        <v>21</v>
      </c>
      <c r="CI252" s="30">
        <v>7</v>
      </c>
      <c r="CJ252" s="30">
        <v>3</v>
      </c>
      <c r="CK252" s="30">
        <v>21</v>
      </c>
      <c r="CL252" s="22">
        <v>7</v>
      </c>
      <c r="CM252" s="22">
        <v>3</v>
      </c>
      <c r="CN252" s="22">
        <v>21</v>
      </c>
      <c r="CO252" s="30">
        <v>7</v>
      </c>
      <c r="CP252" s="30">
        <v>3</v>
      </c>
      <c r="CQ252" s="30">
        <v>21</v>
      </c>
      <c r="CR252" s="22">
        <v>7</v>
      </c>
      <c r="CS252" s="22">
        <v>3</v>
      </c>
      <c r="CT252" s="22">
        <v>21</v>
      </c>
      <c r="CU252">
        <f t="shared" si="190"/>
        <v>101</v>
      </c>
      <c r="CV252">
        <f t="shared" si="191"/>
        <v>44</v>
      </c>
      <c r="CW252">
        <f t="shared" si="192"/>
        <v>300</v>
      </c>
      <c r="CX252">
        <f t="shared" si="193"/>
        <v>15</v>
      </c>
      <c r="CZ252" s="35">
        <f t="shared" si="194"/>
        <v>6.7333333333333334</v>
      </c>
      <c r="DA252" s="35">
        <f t="shared" si="195"/>
        <v>2.9333333333333331</v>
      </c>
      <c r="DB252" s="35">
        <f t="shared" si="196"/>
        <v>20</v>
      </c>
      <c r="DN252" s="2">
        <v>4</v>
      </c>
    </row>
    <row r="253" spans="1:118" ht="107.25" hidden="1" customHeight="1" x14ac:dyDescent="0.25">
      <c r="A253" s="16" t="s">
        <v>42</v>
      </c>
      <c r="AA253" s="30">
        <v>3</v>
      </c>
      <c r="AB253" s="30">
        <v>1</v>
      </c>
      <c r="AC253" s="30">
        <v>3</v>
      </c>
      <c r="AD253" s="22"/>
      <c r="AE253" s="22"/>
      <c r="AF253" s="22"/>
      <c r="AG253" s="30"/>
      <c r="AH253" s="30"/>
      <c r="AI253" s="30"/>
      <c r="AJ253" s="22">
        <v>3</v>
      </c>
      <c r="AK253" s="22">
        <v>1</v>
      </c>
      <c r="AL253" s="22">
        <v>3</v>
      </c>
      <c r="AM253" s="30"/>
      <c r="AN253" s="30"/>
      <c r="AO253" s="30"/>
      <c r="AP253" s="22"/>
      <c r="AQ253" s="22"/>
      <c r="AR253" s="22"/>
      <c r="AS253" s="30"/>
      <c r="AT253" s="30"/>
      <c r="AU253" s="30"/>
      <c r="AV253" s="22"/>
      <c r="AW253" s="22"/>
      <c r="AX253" s="22"/>
      <c r="AY253" s="30"/>
      <c r="AZ253" s="30"/>
      <c r="BA253" s="30"/>
      <c r="BB253" s="22"/>
      <c r="BC253" s="22"/>
      <c r="BD253" s="22"/>
      <c r="BE253" s="30"/>
      <c r="BF253" s="30"/>
      <c r="BG253" s="30"/>
      <c r="BH253" s="22"/>
      <c r="BI253" s="22"/>
      <c r="BJ253" s="22"/>
      <c r="BK253" s="30"/>
      <c r="BL253" s="30"/>
      <c r="BM253" s="30"/>
      <c r="BN253" s="22"/>
      <c r="BO253" s="22"/>
      <c r="BP253" s="22"/>
      <c r="BQ253" s="30"/>
      <c r="BR253" s="30"/>
      <c r="BS253" s="30"/>
      <c r="BT253" s="22"/>
      <c r="BU253" s="22"/>
      <c r="BV253" s="22"/>
      <c r="BW253" s="30"/>
      <c r="BX253" s="30"/>
      <c r="BY253" s="30"/>
      <c r="BZ253" s="22"/>
      <c r="CA253" s="22"/>
      <c r="CB253" s="22"/>
      <c r="CC253" s="30"/>
      <c r="CD253" s="30"/>
      <c r="CE253" s="30"/>
      <c r="CF253" s="22"/>
      <c r="CG253" s="22"/>
      <c r="CH253" s="22"/>
      <c r="CI253" s="30"/>
      <c r="CJ253" s="30"/>
      <c r="CK253" s="30"/>
      <c r="CL253" s="22"/>
      <c r="CM253" s="22"/>
      <c r="CN253" s="22"/>
      <c r="CO253" s="30"/>
      <c r="CP253" s="30"/>
      <c r="CQ253" s="30"/>
      <c r="CR253" s="22"/>
      <c r="CS253" s="22"/>
      <c r="CT253" s="22"/>
      <c r="CU253">
        <f t="shared" si="190"/>
        <v>6</v>
      </c>
      <c r="CV253">
        <f t="shared" si="191"/>
        <v>2</v>
      </c>
      <c r="CW253">
        <f t="shared" si="192"/>
        <v>6</v>
      </c>
      <c r="CX253">
        <f t="shared" si="193"/>
        <v>2</v>
      </c>
      <c r="CZ253" s="35">
        <f t="shared" si="194"/>
        <v>3</v>
      </c>
      <c r="DA253" s="35">
        <f t="shared" si="195"/>
        <v>1</v>
      </c>
      <c r="DB253" s="35">
        <f t="shared" si="196"/>
        <v>3</v>
      </c>
      <c r="DN253" s="2">
        <v>4</v>
      </c>
    </row>
    <row r="254" spans="1:118" ht="18.75" hidden="1" x14ac:dyDescent="0.25">
      <c r="A254" s="150" t="s">
        <v>43</v>
      </c>
      <c r="AA254" s="30">
        <v>4</v>
      </c>
      <c r="AB254" s="30">
        <v>3</v>
      </c>
      <c r="AC254" s="30">
        <v>12</v>
      </c>
      <c r="AD254" s="22"/>
      <c r="AE254" s="22"/>
      <c r="AF254" s="22"/>
      <c r="AG254" s="30"/>
      <c r="AH254" s="30"/>
      <c r="AI254" s="30"/>
      <c r="AJ254" s="22"/>
      <c r="AK254" s="22"/>
      <c r="AL254" s="22"/>
      <c r="AM254" s="30"/>
      <c r="AN254" s="30"/>
      <c r="AO254" s="30"/>
      <c r="AP254" s="22"/>
      <c r="AQ254" s="22"/>
      <c r="AR254" s="22"/>
      <c r="AS254" s="30"/>
      <c r="AT254" s="30"/>
      <c r="AU254" s="30"/>
      <c r="AV254" s="22"/>
      <c r="AW254" s="22"/>
      <c r="AX254" s="22"/>
      <c r="AY254" s="30"/>
      <c r="AZ254" s="30"/>
      <c r="BA254" s="30"/>
      <c r="BB254" s="22"/>
      <c r="BC254" s="22"/>
      <c r="BD254" s="22"/>
      <c r="BE254" s="30"/>
      <c r="BF254" s="30"/>
      <c r="BG254" s="30"/>
      <c r="BH254" s="22"/>
      <c r="BI254" s="22"/>
      <c r="BJ254" s="22"/>
      <c r="BK254" s="30"/>
      <c r="BL254" s="30"/>
      <c r="BM254" s="30"/>
      <c r="BN254" s="22"/>
      <c r="BO254" s="22"/>
      <c r="BP254" s="22"/>
      <c r="BQ254" s="30"/>
      <c r="BR254" s="30"/>
      <c r="BS254" s="30"/>
      <c r="BT254" s="22"/>
      <c r="BU254" s="22"/>
      <c r="BV254" s="22"/>
      <c r="BW254" s="30"/>
      <c r="BX254" s="30"/>
      <c r="BY254" s="30"/>
      <c r="BZ254" s="22"/>
      <c r="CA254" s="22"/>
      <c r="CB254" s="22"/>
      <c r="CC254" s="30"/>
      <c r="CD254" s="30"/>
      <c r="CE254" s="30"/>
      <c r="CF254" s="22"/>
      <c r="CG254" s="22"/>
      <c r="CH254" s="22"/>
      <c r="CI254" s="30"/>
      <c r="CJ254" s="30"/>
      <c r="CK254" s="30"/>
      <c r="CL254" s="22"/>
      <c r="CM254" s="22"/>
      <c r="CN254" s="22"/>
      <c r="CO254" s="30"/>
      <c r="CP254" s="30"/>
      <c r="CQ254" s="30"/>
      <c r="CR254" s="22"/>
      <c r="CS254" s="22"/>
      <c r="CT254" s="22"/>
      <c r="CU254">
        <f t="shared" si="190"/>
        <v>4</v>
      </c>
      <c r="CV254">
        <f t="shared" si="191"/>
        <v>3</v>
      </c>
      <c r="CW254">
        <f t="shared" si="192"/>
        <v>12</v>
      </c>
      <c r="CX254">
        <f t="shared" si="193"/>
        <v>1</v>
      </c>
      <c r="CZ254" s="35">
        <f t="shared" si="194"/>
        <v>4</v>
      </c>
      <c r="DA254" s="35">
        <f t="shared" si="195"/>
        <v>3</v>
      </c>
      <c r="DB254" s="35">
        <f t="shared" si="196"/>
        <v>12</v>
      </c>
      <c r="DN254" s="2">
        <v>4</v>
      </c>
    </row>
    <row r="255" spans="1:118" ht="89.25" hidden="1" customHeight="1" x14ac:dyDescent="0.25">
      <c r="A255" s="160"/>
      <c r="AA255" s="86">
        <v>5</v>
      </c>
      <c r="AB255" s="86">
        <v>3</v>
      </c>
      <c r="AC255" s="86">
        <v>15</v>
      </c>
      <c r="AD255" s="84">
        <v>7</v>
      </c>
      <c r="AE255" s="84">
        <v>3</v>
      </c>
      <c r="AF255" s="84">
        <v>21</v>
      </c>
      <c r="AG255" s="86">
        <v>6</v>
      </c>
      <c r="AH255" s="86">
        <v>2</v>
      </c>
      <c r="AI255" s="86">
        <v>12</v>
      </c>
      <c r="AJ255" s="84">
        <v>5</v>
      </c>
      <c r="AK255" s="84">
        <v>1</v>
      </c>
      <c r="AL255" s="84">
        <v>5</v>
      </c>
      <c r="AM255" s="86">
        <v>5</v>
      </c>
      <c r="AN255" s="86">
        <v>1</v>
      </c>
      <c r="AO255" s="86">
        <v>5</v>
      </c>
      <c r="AP255" s="84">
        <v>6</v>
      </c>
      <c r="AQ255" s="84">
        <v>2</v>
      </c>
      <c r="AR255" s="84">
        <v>12</v>
      </c>
      <c r="AS255" s="86">
        <v>6</v>
      </c>
      <c r="AT255" s="86">
        <v>2</v>
      </c>
      <c r="AU255" s="86">
        <v>12</v>
      </c>
      <c r="AV255" s="84">
        <v>6</v>
      </c>
      <c r="AW255" s="84">
        <v>2</v>
      </c>
      <c r="AX255" s="84">
        <v>12</v>
      </c>
      <c r="AY255" s="86"/>
      <c r="AZ255" s="86"/>
      <c r="BA255" s="86"/>
      <c r="BB255" s="84"/>
      <c r="BC255" s="84"/>
      <c r="BD255" s="84"/>
      <c r="BE255" s="86">
        <v>9</v>
      </c>
      <c r="BF255" s="86">
        <v>8</v>
      </c>
      <c r="BG255" s="86">
        <v>72</v>
      </c>
      <c r="BH255" s="84">
        <v>9</v>
      </c>
      <c r="BI255" s="84">
        <v>8</v>
      </c>
      <c r="BJ255" s="84">
        <v>72</v>
      </c>
      <c r="BK255" s="86">
        <v>9</v>
      </c>
      <c r="BL255" s="86">
        <v>8</v>
      </c>
      <c r="BM255" s="86">
        <v>72</v>
      </c>
      <c r="BN255" s="84">
        <v>9</v>
      </c>
      <c r="BO255" s="84">
        <v>8</v>
      </c>
      <c r="BP255" s="84">
        <v>72</v>
      </c>
      <c r="BQ255" s="86">
        <v>9</v>
      </c>
      <c r="BR255" s="86">
        <v>8</v>
      </c>
      <c r="BS255" s="86">
        <v>72</v>
      </c>
      <c r="BT255" s="84">
        <v>9</v>
      </c>
      <c r="BU255" s="84">
        <v>8</v>
      </c>
      <c r="BV255" s="84">
        <v>72</v>
      </c>
      <c r="BW255" s="86">
        <v>9</v>
      </c>
      <c r="BX255" s="86">
        <v>8</v>
      </c>
      <c r="BY255" s="86">
        <v>72</v>
      </c>
      <c r="BZ255" s="84">
        <v>9</v>
      </c>
      <c r="CA255" s="84">
        <v>8</v>
      </c>
      <c r="CB255" s="84">
        <v>72</v>
      </c>
      <c r="CC255" s="86">
        <v>9</v>
      </c>
      <c r="CD255" s="86">
        <v>8</v>
      </c>
      <c r="CE255" s="86">
        <v>72</v>
      </c>
      <c r="CF255" s="84">
        <v>9</v>
      </c>
      <c r="CG255" s="84">
        <v>8</v>
      </c>
      <c r="CH255" s="84">
        <v>72</v>
      </c>
      <c r="CI255" s="86">
        <v>9</v>
      </c>
      <c r="CJ255" s="86">
        <v>8</v>
      </c>
      <c r="CK255" s="86">
        <v>72</v>
      </c>
      <c r="CL255" s="84">
        <v>9</v>
      </c>
      <c r="CM255" s="84">
        <v>8</v>
      </c>
      <c r="CN255" s="84">
        <v>72</v>
      </c>
      <c r="CO255" s="86">
        <v>9</v>
      </c>
      <c r="CP255" s="86">
        <v>8</v>
      </c>
      <c r="CQ255" s="86">
        <v>72</v>
      </c>
      <c r="CR255" s="84">
        <v>9</v>
      </c>
      <c r="CS255" s="84">
        <v>8</v>
      </c>
      <c r="CT255" s="84">
        <v>72</v>
      </c>
      <c r="CU255">
        <f t="shared" si="190"/>
        <v>172</v>
      </c>
      <c r="CV255">
        <f t="shared" si="191"/>
        <v>128</v>
      </c>
      <c r="CW255">
        <f t="shared" si="192"/>
        <v>1102</v>
      </c>
      <c r="CX255">
        <f t="shared" si="193"/>
        <v>22</v>
      </c>
      <c r="CZ255" s="35">
        <f t="shared" si="194"/>
        <v>7.8181818181818183</v>
      </c>
      <c r="DA255" s="35">
        <f t="shared" si="195"/>
        <v>5.8181818181818183</v>
      </c>
      <c r="DB255" s="35">
        <f t="shared" si="196"/>
        <v>50.090909090909093</v>
      </c>
      <c r="DN255" s="96">
        <v>4</v>
      </c>
    </row>
    <row r="256" spans="1:118" ht="56.25" hidden="1" x14ac:dyDescent="0.25">
      <c r="A256" s="160"/>
      <c r="B256" s="50">
        <v>517</v>
      </c>
      <c r="C256" s="50" t="s">
        <v>95</v>
      </c>
      <c r="D256" s="52" t="s">
        <v>618</v>
      </c>
      <c r="E256" s="63">
        <f>CZ256</f>
        <v>6</v>
      </c>
      <c r="F256" s="63">
        <f t="shared" ref="F256:G256" si="197">DA256</f>
        <v>7</v>
      </c>
      <c r="G256" s="63">
        <f t="shared" si="197"/>
        <v>42</v>
      </c>
      <c r="H256" s="63"/>
      <c r="I256" s="63"/>
      <c r="J256" s="63"/>
      <c r="K256" s="63"/>
      <c r="L256" s="63"/>
      <c r="M256" s="63"/>
      <c r="N256" s="63"/>
      <c r="O256" s="63"/>
      <c r="P256" s="63"/>
      <c r="Q256" s="63"/>
      <c r="R256" s="63"/>
      <c r="S256" s="63"/>
      <c r="T256" s="63"/>
      <c r="U256" s="52" t="s">
        <v>257</v>
      </c>
      <c r="V256" s="52" t="s">
        <v>140</v>
      </c>
      <c r="W256" s="52"/>
      <c r="X256" s="52"/>
      <c r="Y256" s="52" t="s">
        <v>227</v>
      </c>
      <c r="Z256" s="52" t="s">
        <v>76</v>
      </c>
      <c r="AA256" s="30">
        <v>6</v>
      </c>
      <c r="AB256" s="30">
        <v>7</v>
      </c>
      <c r="AC256" s="30">
        <v>42</v>
      </c>
      <c r="AD256" s="22"/>
      <c r="AE256" s="22"/>
      <c r="AF256" s="22"/>
      <c r="AG256" s="30"/>
      <c r="AH256" s="30"/>
      <c r="AI256" s="30"/>
      <c r="AJ256" s="22"/>
      <c r="AK256" s="22"/>
      <c r="AL256" s="22"/>
      <c r="AM256" s="30"/>
      <c r="AN256" s="30"/>
      <c r="AO256" s="30"/>
      <c r="AP256" s="22"/>
      <c r="AQ256" s="22"/>
      <c r="AR256" s="22"/>
      <c r="AS256" s="30"/>
      <c r="AT256" s="30"/>
      <c r="AU256" s="30"/>
      <c r="AV256" s="22"/>
      <c r="AW256" s="22"/>
      <c r="AX256" s="22"/>
      <c r="AY256" s="30"/>
      <c r="AZ256" s="30"/>
      <c r="BA256" s="30"/>
      <c r="BB256" s="22"/>
      <c r="BC256" s="22"/>
      <c r="BD256" s="22"/>
      <c r="BE256" s="30"/>
      <c r="BF256" s="30"/>
      <c r="BG256" s="30"/>
      <c r="BH256" s="22"/>
      <c r="BI256" s="22"/>
      <c r="BJ256" s="22"/>
      <c r="BK256" s="30"/>
      <c r="BL256" s="30"/>
      <c r="BM256" s="30"/>
      <c r="BN256" s="22"/>
      <c r="BO256" s="22"/>
      <c r="BP256" s="22"/>
      <c r="BQ256" s="30"/>
      <c r="BR256" s="30"/>
      <c r="BS256" s="30"/>
      <c r="BT256" s="22"/>
      <c r="BU256" s="22"/>
      <c r="BV256" s="22"/>
      <c r="BW256" s="30"/>
      <c r="BX256" s="30"/>
      <c r="BY256" s="30"/>
      <c r="BZ256" s="22"/>
      <c r="CA256" s="22"/>
      <c r="CB256" s="22"/>
      <c r="CC256" s="30"/>
      <c r="CD256" s="30"/>
      <c r="CE256" s="30"/>
      <c r="CF256" s="22"/>
      <c r="CG256" s="22"/>
      <c r="CH256" s="22"/>
      <c r="CI256" s="30"/>
      <c r="CJ256" s="30"/>
      <c r="CK256" s="30"/>
      <c r="CL256" s="22"/>
      <c r="CM256" s="22"/>
      <c r="CN256" s="22"/>
      <c r="CO256" s="30"/>
      <c r="CP256" s="30"/>
      <c r="CQ256" s="30"/>
      <c r="CR256" s="22"/>
      <c r="CS256" s="22"/>
      <c r="CT256" s="22"/>
      <c r="CU256">
        <f t="shared" si="190"/>
        <v>6</v>
      </c>
      <c r="CV256">
        <f t="shared" si="191"/>
        <v>7</v>
      </c>
      <c r="CW256">
        <f t="shared" si="192"/>
        <v>42</v>
      </c>
      <c r="CX256">
        <f t="shared" si="193"/>
        <v>1</v>
      </c>
      <c r="CZ256" s="35">
        <f t="shared" si="194"/>
        <v>6</v>
      </c>
      <c r="DA256" s="35">
        <f t="shared" si="195"/>
        <v>7</v>
      </c>
      <c r="DB256" s="35">
        <f t="shared" si="196"/>
        <v>42</v>
      </c>
      <c r="DN256" s="2">
        <v>4</v>
      </c>
    </row>
    <row r="257" spans="1:118" ht="108.75" hidden="1" customHeight="1" x14ac:dyDescent="0.25">
      <c r="A257" s="160"/>
      <c r="B257" s="50">
        <v>522</v>
      </c>
      <c r="C257" s="50" t="s">
        <v>223</v>
      </c>
      <c r="D257" s="52" t="s">
        <v>258</v>
      </c>
      <c r="E257" s="63">
        <f t="shared" ref="E257:E260" si="198">CZ257</f>
        <v>5</v>
      </c>
      <c r="F257" s="63">
        <f t="shared" ref="F257:F261" si="199">DA257</f>
        <v>6</v>
      </c>
      <c r="G257" s="63">
        <f t="shared" ref="G257:G261" si="200">DB257</f>
        <v>30</v>
      </c>
      <c r="H257" s="63"/>
      <c r="I257" s="63"/>
      <c r="J257" s="63"/>
      <c r="K257" s="63"/>
      <c r="L257" s="63"/>
      <c r="M257" s="63"/>
      <c r="N257" s="63"/>
      <c r="O257" s="63"/>
      <c r="P257" s="63"/>
      <c r="Q257" s="63"/>
      <c r="R257" s="63"/>
      <c r="S257" s="63"/>
      <c r="T257" s="63"/>
      <c r="U257" s="52" t="s">
        <v>257</v>
      </c>
      <c r="V257" s="52" t="s">
        <v>140</v>
      </c>
      <c r="W257" s="52"/>
      <c r="X257" s="52"/>
      <c r="Y257" s="52" t="s">
        <v>227</v>
      </c>
      <c r="Z257" s="52" t="s">
        <v>76</v>
      </c>
      <c r="AA257" s="30">
        <v>5</v>
      </c>
      <c r="AB257" s="30">
        <v>6</v>
      </c>
      <c r="AC257" s="30">
        <v>30</v>
      </c>
      <c r="AD257" s="22"/>
      <c r="AE257" s="22"/>
      <c r="AF257" s="22"/>
      <c r="AG257" s="30"/>
      <c r="AH257" s="30"/>
      <c r="AI257" s="30"/>
      <c r="AJ257" s="22"/>
      <c r="AK257" s="22"/>
      <c r="AL257" s="22"/>
      <c r="AM257" s="30"/>
      <c r="AN257" s="30"/>
      <c r="AO257" s="30"/>
      <c r="AP257" s="22"/>
      <c r="AQ257" s="22"/>
      <c r="AR257" s="22"/>
      <c r="AS257" s="30"/>
      <c r="AT257" s="30"/>
      <c r="AU257" s="30"/>
      <c r="AV257" s="22"/>
      <c r="AW257" s="22"/>
      <c r="AX257" s="22"/>
      <c r="AY257" s="30"/>
      <c r="AZ257" s="30"/>
      <c r="BA257" s="30"/>
      <c r="BB257" s="22"/>
      <c r="BC257" s="22"/>
      <c r="BD257" s="22"/>
      <c r="BE257" s="30"/>
      <c r="BF257" s="30"/>
      <c r="BG257" s="30"/>
      <c r="BH257" s="22"/>
      <c r="BI257" s="22"/>
      <c r="BJ257" s="22"/>
      <c r="BK257" s="30"/>
      <c r="BL257" s="30"/>
      <c r="BM257" s="30"/>
      <c r="BN257" s="22"/>
      <c r="BO257" s="22"/>
      <c r="BP257" s="22"/>
      <c r="BQ257" s="30"/>
      <c r="BR257" s="30"/>
      <c r="BS257" s="30"/>
      <c r="BT257" s="22"/>
      <c r="BU257" s="22"/>
      <c r="BV257" s="22"/>
      <c r="BW257" s="30"/>
      <c r="BX257" s="30"/>
      <c r="BY257" s="30"/>
      <c r="BZ257" s="22"/>
      <c r="CA257" s="22"/>
      <c r="CB257" s="22"/>
      <c r="CC257" s="30"/>
      <c r="CD257" s="30"/>
      <c r="CE257" s="30"/>
      <c r="CF257" s="22"/>
      <c r="CG257" s="22"/>
      <c r="CH257" s="22"/>
      <c r="CI257" s="30"/>
      <c r="CJ257" s="30"/>
      <c r="CK257" s="30"/>
      <c r="CL257" s="22"/>
      <c r="CM257" s="22"/>
      <c r="CN257" s="22"/>
      <c r="CO257" s="30"/>
      <c r="CP257" s="30"/>
      <c r="CQ257" s="30"/>
      <c r="CR257" s="22"/>
      <c r="CS257" s="22"/>
      <c r="CT257" s="22"/>
      <c r="CU257">
        <f t="shared" si="190"/>
        <v>5</v>
      </c>
      <c r="CV257">
        <f t="shared" si="191"/>
        <v>6</v>
      </c>
      <c r="CW257">
        <f t="shared" si="192"/>
        <v>30</v>
      </c>
      <c r="CX257">
        <f t="shared" si="193"/>
        <v>1</v>
      </c>
      <c r="CZ257" s="35">
        <f t="shared" si="194"/>
        <v>5</v>
      </c>
      <c r="DA257" s="35">
        <f t="shared" si="195"/>
        <v>6</v>
      </c>
      <c r="DB257" s="35">
        <f t="shared" si="196"/>
        <v>30</v>
      </c>
      <c r="DN257" s="2">
        <v>5</v>
      </c>
    </row>
    <row r="258" spans="1:118" ht="108.75" hidden="1" customHeight="1" x14ac:dyDescent="0.25">
      <c r="A258" s="160"/>
      <c r="B258" s="50">
        <v>523</v>
      </c>
      <c r="C258" s="50" t="s">
        <v>173</v>
      </c>
      <c r="D258" s="52" t="s">
        <v>259</v>
      </c>
      <c r="E258" s="63">
        <f t="shared" si="198"/>
        <v>6</v>
      </c>
      <c r="F258" s="63">
        <f t="shared" si="199"/>
        <v>6</v>
      </c>
      <c r="G258" s="63">
        <f t="shared" si="200"/>
        <v>36</v>
      </c>
      <c r="H258" s="63"/>
      <c r="I258" s="63"/>
      <c r="J258" s="63"/>
      <c r="K258" s="63"/>
      <c r="L258" s="63"/>
      <c r="M258" s="63"/>
      <c r="N258" s="63"/>
      <c r="O258" s="63"/>
      <c r="P258" s="63"/>
      <c r="Q258" s="63"/>
      <c r="R258" s="63"/>
      <c r="S258" s="63"/>
      <c r="T258" s="63"/>
      <c r="U258" s="52" t="s">
        <v>257</v>
      </c>
      <c r="V258" s="52" t="s">
        <v>140</v>
      </c>
      <c r="W258" s="52"/>
      <c r="X258" s="52"/>
      <c r="Y258" s="52" t="s">
        <v>227</v>
      </c>
      <c r="Z258" s="52" t="s">
        <v>76</v>
      </c>
      <c r="AA258" s="30">
        <v>6</v>
      </c>
      <c r="AB258" s="30">
        <v>6</v>
      </c>
      <c r="AC258" s="30">
        <v>36</v>
      </c>
      <c r="AD258" s="22"/>
      <c r="AE258" s="22"/>
      <c r="AF258" s="22"/>
      <c r="AG258" s="30"/>
      <c r="AH258" s="30"/>
      <c r="AI258" s="30"/>
      <c r="AJ258" s="22"/>
      <c r="AK258" s="22"/>
      <c r="AL258" s="22"/>
      <c r="AM258" s="30"/>
      <c r="AN258" s="30"/>
      <c r="AO258" s="30"/>
      <c r="AP258" s="22"/>
      <c r="AQ258" s="22"/>
      <c r="AR258" s="22"/>
      <c r="AS258" s="30"/>
      <c r="AT258" s="30"/>
      <c r="AU258" s="30"/>
      <c r="AV258" s="22"/>
      <c r="AW258" s="22"/>
      <c r="AX258" s="22"/>
      <c r="AY258" s="30"/>
      <c r="AZ258" s="30"/>
      <c r="BA258" s="30"/>
      <c r="BB258" s="22"/>
      <c r="BC258" s="22"/>
      <c r="BD258" s="22"/>
      <c r="BE258" s="30"/>
      <c r="BF258" s="30"/>
      <c r="BG258" s="30"/>
      <c r="BH258" s="22"/>
      <c r="BI258" s="22"/>
      <c r="BJ258" s="22"/>
      <c r="BK258" s="30"/>
      <c r="BL258" s="30"/>
      <c r="BM258" s="30"/>
      <c r="BN258" s="22"/>
      <c r="BO258" s="22"/>
      <c r="BP258" s="22"/>
      <c r="BQ258" s="30"/>
      <c r="BR258" s="30"/>
      <c r="BS258" s="30"/>
      <c r="BT258" s="22"/>
      <c r="BU258" s="22"/>
      <c r="BV258" s="22"/>
      <c r="BW258" s="30"/>
      <c r="BX258" s="30"/>
      <c r="BY258" s="30"/>
      <c r="BZ258" s="22"/>
      <c r="CA258" s="22"/>
      <c r="CB258" s="22"/>
      <c r="CC258" s="30"/>
      <c r="CD258" s="30"/>
      <c r="CE258" s="30"/>
      <c r="CF258" s="22"/>
      <c r="CG258" s="22"/>
      <c r="CH258" s="22"/>
      <c r="CI258" s="30"/>
      <c r="CJ258" s="30"/>
      <c r="CK258" s="30"/>
      <c r="CL258" s="22"/>
      <c r="CM258" s="22"/>
      <c r="CN258" s="22"/>
      <c r="CO258" s="30"/>
      <c r="CP258" s="30"/>
      <c r="CQ258" s="30"/>
      <c r="CR258" s="22"/>
      <c r="CS258" s="22"/>
      <c r="CT258" s="22"/>
      <c r="CU258">
        <f t="shared" si="190"/>
        <v>6</v>
      </c>
      <c r="CV258">
        <f t="shared" si="191"/>
        <v>6</v>
      </c>
      <c r="CW258">
        <f t="shared" si="192"/>
        <v>36</v>
      </c>
      <c r="CX258">
        <f t="shared" si="193"/>
        <v>1</v>
      </c>
      <c r="CZ258" s="35">
        <f t="shared" si="194"/>
        <v>6</v>
      </c>
      <c r="DA258" s="35">
        <f t="shared" si="195"/>
        <v>6</v>
      </c>
      <c r="DB258" s="35">
        <f t="shared" si="196"/>
        <v>36</v>
      </c>
      <c r="DN258" s="2">
        <v>5</v>
      </c>
    </row>
    <row r="259" spans="1:118" ht="108.75" hidden="1" customHeight="1" x14ac:dyDescent="0.25">
      <c r="A259" s="150" t="s">
        <v>78</v>
      </c>
      <c r="B259" s="167">
        <v>525</v>
      </c>
      <c r="C259" s="167" t="s">
        <v>87</v>
      </c>
      <c r="D259" s="52" t="s">
        <v>260</v>
      </c>
      <c r="E259" s="63">
        <f t="shared" si="198"/>
        <v>5</v>
      </c>
      <c r="F259" s="63">
        <f t="shared" si="199"/>
        <v>6</v>
      </c>
      <c r="G259" s="63">
        <f t="shared" si="200"/>
        <v>30</v>
      </c>
      <c r="H259" s="63"/>
      <c r="I259" s="63"/>
      <c r="J259" s="63"/>
      <c r="K259" s="63"/>
      <c r="L259" s="63"/>
      <c r="M259" s="63"/>
      <c r="N259" s="63"/>
      <c r="O259" s="63"/>
      <c r="P259" s="63"/>
      <c r="Q259" s="63"/>
      <c r="R259" s="63"/>
      <c r="S259" s="63"/>
      <c r="T259" s="63"/>
      <c r="U259" s="52" t="s">
        <v>233</v>
      </c>
      <c r="V259" s="52" t="s">
        <v>140</v>
      </c>
      <c r="W259" s="52"/>
      <c r="X259" s="52"/>
      <c r="Y259" s="52" t="s">
        <v>227</v>
      </c>
      <c r="Z259" s="52" t="s">
        <v>76</v>
      </c>
      <c r="AA259" s="30">
        <v>5</v>
      </c>
      <c r="AB259" s="30">
        <v>6</v>
      </c>
      <c r="AC259" s="30">
        <v>30</v>
      </c>
      <c r="AD259" s="22"/>
      <c r="AE259" s="22"/>
      <c r="AF259" s="22"/>
      <c r="AG259" s="30"/>
      <c r="AH259" s="30"/>
      <c r="AI259" s="30"/>
      <c r="AJ259" s="22"/>
      <c r="AK259" s="22"/>
      <c r="AL259" s="22"/>
      <c r="AM259" s="30"/>
      <c r="AN259" s="30"/>
      <c r="AO259" s="30"/>
      <c r="AP259" s="22"/>
      <c r="AQ259" s="22"/>
      <c r="AR259" s="22"/>
      <c r="AS259" s="30"/>
      <c r="AT259" s="30"/>
      <c r="AU259" s="30"/>
      <c r="AV259" s="22"/>
      <c r="AW259" s="22"/>
      <c r="AX259" s="22"/>
      <c r="AY259" s="30"/>
      <c r="AZ259" s="30"/>
      <c r="BA259" s="30"/>
      <c r="BB259" s="22"/>
      <c r="BC259" s="22"/>
      <c r="BD259" s="22"/>
      <c r="BE259" s="30"/>
      <c r="BF259" s="30"/>
      <c r="BG259" s="30"/>
      <c r="BH259" s="22"/>
      <c r="BI259" s="22"/>
      <c r="BJ259" s="22"/>
      <c r="BK259" s="30"/>
      <c r="BL259" s="30"/>
      <c r="BM259" s="30"/>
      <c r="BN259" s="22"/>
      <c r="BO259" s="22"/>
      <c r="BP259" s="22"/>
      <c r="BQ259" s="30"/>
      <c r="BR259" s="30"/>
      <c r="BS259" s="30"/>
      <c r="BT259" s="22"/>
      <c r="BU259" s="22"/>
      <c r="BV259" s="22"/>
      <c r="BW259" s="30"/>
      <c r="BX259" s="30"/>
      <c r="BY259" s="30"/>
      <c r="BZ259" s="22"/>
      <c r="CA259" s="22"/>
      <c r="CB259" s="22"/>
      <c r="CC259" s="30"/>
      <c r="CD259" s="30"/>
      <c r="CE259" s="30"/>
      <c r="CF259" s="22"/>
      <c r="CG259" s="22"/>
      <c r="CH259" s="22"/>
      <c r="CI259" s="30"/>
      <c r="CJ259" s="30"/>
      <c r="CK259" s="30"/>
      <c r="CL259" s="22"/>
      <c r="CM259" s="22"/>
      <c r="CN259" s="22"/>
      <c r="CO259" s="30"/>
      <c r="CP259" s="30"/>
      <c r="CQ259" s="30"/>
      <c r="CR259" s="22"/>
      <c r="CS259" s="22"/>
      <c r="CT259" s="22"/>
      <c r="CU259">
        <f t="shared" si="190"/>
        <v>5</v>
      </c>
      <c r="CV259">
        <f t="shared" si="191"/>
        <v>6</v>
      </c>
      <c r="CW259">
        <f t="shared" si="192"/>
        <v>30</v>
      </c>
      <c r="CX259">
        <f t="shared" si="193"/>
        <v>1</v>
      </c>
      <c r="CZ259" s="35">
        <f t="shared" si="194"/>
        <v>5</v>
      </c>
      <c r="DA259" s="35">
        <f t="shared" si="195"/>
        <v>6</v>
      </c>
      <c r="DB259" s="35">
        <f t="shared" si="196"/>
        <v>30</v>
      </c>
      <c r="DN259" s="2">
        <v>5</v>
      </c>
    </row>
    <row r="260" spans="1:118" ht="108.75" hidden="1" customHeight="1" x14ac:dyDescent="0.25">
      <c r="A260" s="160"/>
      <c r="B260" s="190"/>
      <c r="C260" s="142"/>
      <c r="D260" s="52" t="s">
        <v>570</v>
      </c>
      <c r="E260" s="63">
        <f t="shared" si="198"/>
        <v>4.1111111111111107</v>
      </c>
      <c r="F260" s="63">
        <f t="shared" si="199"/>
        <v>5.7777777777777777</v>
      </c>
      <c r="G260" s="63">
        <f t="shared" si="200"/>
        <v>23.555555555555557</v>
      </c>
      <c r="H260" s="63"/>
      <c r="I260" s="63"/>
      <c r="J260" s="63"/>
      <c r="K260" s="63"/>
      <c r="L260" s="63"/>
      <c r="M260" s="63"/>
      <c r="N260" s="63"/>
      <c r="O260" s="63"/>
      <c r="P260" s="63"/>
      <c r="Q260" s="63"/>
      <c r="R260" s="63"/>
      <c r="S260" s="63"/>
      <c r="T260" s="63"/>
      <c r="U260" s="52" t="s">
        <v>571</v>
      </c>
      <c r="V260" s="52" t="s">
        <v>140</v>
      </c>
      <c r="W260" s="52"/>
      <c r="X260" s="52"/>
      <c r="Y260" s="52" t="s">
        <v>227</v>
      </c>
      <c r="Z260" s="52" t="s">
        <v>66</v>
      </c>
      <c r="AA260" s="30"/>
      <c r="AB260" s="30"/>
      <c r="AC260" s="30"/>
      <c r="AD260" s="22"/>
      <c r="AE260" s="22"/>
      <c r="AF260" s="22"/>
      <c r="AG260" s="30"/>
      <c r="AH260" s="30"/>
      <c r="AI260" s="30"/>
      <c r="AJ260" s="22"/>
      <c r="AK260" s="22"/>
      <c r="AL260" s="22"/>
      <c r="AM260" s="30"/>
      <c r="AN260" s="30"/>
      <c r="AO260" s="30"/>
      <c r="AP260" s="22">
        <v>5</v>
      </c>
      <c r="AQ260" s="22">
        <v>4</v>
      </c>
      <c r="AR260" s="22">
        <v>20</v>
      </c>
      <c r="AS260" s="30"/>
      <c r="AT260" s="30"/>
      <c r="AU260" s="30"/>
      <c r="AV260" s="22"/>
      <c r="AW260" s="22"/>
      <c r="AX260" s="22"/>
      <c r="AY260" s="30"/>
      <c r="AZ260" s="30"/>
      <c r="BA260" s="30"/>
      <c r="BB260" s="22"/>
      <c r="BC260" s="22"/>
      <c r="BD260" s="22"/>
      <c r="BE260" s="30"/>
      <c r="BF260" s="30"/>
      <c r="BG260" s="30"/>
      <c r="BH260" s="22"/>
      <c r="BI260" s="22"/>
      <c r="BJ260" s="22"/>
      <c r="BK260" s="30"/>
      <c r="BL260" s="30"/>
      <c r="BM260" s="30"/>
      <c r="BN260" s="22"/>
      <c r="BO260" s="22"/>
      <c r="BP260" s="22"/>
      <c r="BQ260" s="30"/>
      <c r="BR260" s="30"/>
      <c r="BS260" s="30"/>
      <c r="BT260" s="22"/>
      <c r="BU260" s="22"/>
      <c r="BV260" s="22"/>
      <c r="BW260" s="30">
        <v>4</v>
      </c>
      <c r="BX260" s="30">
        <v>6</v>
      </c>
      <c r="BY260" s="30">
        <v>24</v>
      </c>
      <c r="BZ260" s="22">
        <v>4</v>
      </c>
      <c r="CA260" s="22">
        <v>6</v>
      </c>
      <c r="CB260" s="22">
        <v>24</v>
      </c>
      <c r="CC260" s="30">
        <v>4</v>
      </c>
      <c r="CD260" s="30">
        <v>6</v>
      </c>
      <c r="CE260" s="30">
        <v>24</v>
      </c>
      <c r="CF260" s="22">
        <v>4</v>
      </c>
      <c r="CG260" s="22">
        <v>6</v>
      </c>
      <c r="CH260" s="22">
        <v>24</v>
      </c>
      <c r="CI260" s="30">
        <v>4</v>
      </c>
      <c r="CJ260" s="30">
        <v>6</v>
      </c>
      <c r="CK260" s="30">
        <v>24</v>
      </c>
      <c r="CL260" s="22">
        <v>4</v>
      </c>
      <c r="CM260" s="22">
        <v>6</v>
      </c>
      <c r="CN260" s="22">
        <v>24</v>
      </c>
      <c r="CO260" s="30">
        <v>4</v>
      </c>
      <c r="CP260" s="30">
        <v>6</v>
      </c>
      <c r="CQ260" s="30">
        <v>24</v>
      </c>
      <c r="CR260" s="22">
        <v>4</v>
      </c>
      <c r="CS260" s="22">
        <v>6</v>
      </c>
      <c r="CT260" s="22">
        <v>24</v>
      </c>
      <c r="CU260">
        <f t="shared" si="190"/>
        <v>37</v>
      </c>
      <c r="CV260">
        <f t="shared" si="191"/>
        <v>52</v>
      </c>
      <c r="CW260">
        <f t="shared" si="192"/>
        <v>212</v>
      </c>
      <c r="CX260">
        <f t="shared" si="193"/>
        <v>9</v>
      </c>
      <c r="CZ260" s="35">
        <f t="shared" si="194"/>
        <v>4.1111111111111107</v>
      </c>
      <c r="DA260" s="35">
        <f t="shared" si="195"/>
        <v>5.7777777777777777</v>
      </c>
      <c r="DB260" s="35">
        <f t="shared" si="196"/>
        <v>23.555555555555557</v>
      </c>
      <c r="DN260" s="2">
        <v>5</v>
      </c>
    </row>
    <row r="261" spans="1:118" ht="108.75" hidden="1" customHeight="1" x14ac:dyDescent="0.25">
      <c r="A261" s="160"/>
      <c r="B261" s="72">
        <v>526</v>
      </c>
      <c r="C261" s="50" t="s">
        <v>174</v>
      </c>
      <c r="D261" s="52" t="s">
        <v>572</v>
      </c>
      <c r="E261" s="63">
        <f>CZ261</f>
        <v>5</v>
      </c>
      <c r="F261" s="63">
        <f t="shared" si="199"/>
        <v>4</v>
      </c>
      <c r="G261" s="63">
        <f t="shared" si="200"/>
        <v>20</v>
      </c>
      <c r="H261" s="63"/>
      <c r="I261" s="63"/>
      <c r="J261" s="63"/>
      <c r="K261" s="63"/>
      <c r="L261" s="63"/>
      <c r="M261" s="63"/>
      <c r="N261" s="63"/>
      <c r="O261" s="63"/>
      <c r="P261" s="63"/>
      <c r="Q261" s="63"/>
      <c r="R261" s="63"/>
      <c r="S261" s="63"/>
      <c r="T261" s="63"/>
      <c r="U261" s="52" t="s">
        <v>573</v>
      </c>
      <c r="V261" s="52" t="s">
        <v>140</v>
      </c>
      <c r="W261" s="52"/>
      <c r="X261" s="52"/>
      <c r="Y261" s="52" t="s">
        <v>227</v>
      </c>
      <c r="Z261" s="52" t="s">
        <v>66</v>
      </c>
      <c r="AA261" s="30"/>
      <c r="AB261" s="30"/>
      <c r="AC261" s="30"/>
      <c r="AD261" s="22"/>
      <c r="AE261" s="22"/>
      <c r="AF261" s="22"/>
      <c r="AG261" s="30"/>
      <c r="AH261" s="30"/>
      <c r="AI261" s="30"/>
      <c r="AJ261" s="22"/>
      <c r="AK261" s="22"/>
      <c r="AL261" s="22"/>
      <c r="AM261" s="30"/>
      <c r="AN261" s="30"/>
      <c r="AO261" s="30"/>
      <c r="AP261" s="22">
        <v>5</v>
      </c>
      <c r="AQ261" s="22">
        <v>4</v>
      </c>
      <c r="AR261" s="22">
        <v>20</v>
      </c>
      <c r="AS261" s="30"/>
      <c r="AT261" s="30"/>
      <c r="AU261" s="30"/>
      <c r="AV261" s="22"/>
      <c r="AW261" s="22"/>
      <c r="AX261" s="22"/>
      <c r="AY261" s="30"/>
      <c r="AZ261" s="30"/>
      <c r="BA261" s="30"/>
      <c r="BB261" s="22"/>
      <c r="BC261" s="22"/>
      <c r="BD261" s="22"/>
      <c r="BE261" s="30"/>
      <c r="BF261" s="30"/>
      <c r="BG261" s="30"/>
      <c r="BH261" s="22"/>
      <c r="BI261" s="22"/>
      <c r="BJ261" s="22"/>
      <c r="BK261" s="30"/>
      <c r="BL261" s="30"/>
      <c r="BM261" s="30"/>
      <c r="BN261" s="22"/>
      <c r="BO261" s="22"/>
      <c r="BP261" s="22"/>
      <c r="BQ261" s="30"/>
      <c r="BR261" s="30"/>
      <c r="BS261" s="30"/>
      <c r="BT261" s="22"/>
      <c r="BU261" s="22"/>
      <c r="BV261" s="22"/>
      <c r="BW261" s="30"/>
      <c r="BX261" s="30"/>
      <c r="BY261" s="30"/>
      <c r="BZ261" s="22"/>
      <c r="CA261" s="22"/>
      <c r="CB261" s="22"/>
      <c r="CC261" s="30"/>
      <c r="CD261" s="30"/>
      <c r="CE261" s="30"/>
      <c r="CF261" s="22"/>
      <c r="CG261" s="22"/>
      <c r="CH261" s="22"/>
      <c r="CI261" s="30"/>
      <c r="CJ261" s="30"/>
      <c r="CK261" s="30"/>
      <c r="CL261" s="22"/>
      <c r="CM261" s="22"/>
      <c r="CN261" s="22"/>
      <c r="CO261" s="30"/>
      <c r="CP261" s="30"/>
      <c r="CQ261" s="30"/>
      <c r="CR261" s="22"/>
      <c r="CS261" s="22"/>
      <c r="CT261" s="22"/>
      <c r="CU261">
        <f t="shared" si="190"/>
        <v>5</v>
      </c>
      <c r="CV261">
        <f t="shared" si="191"/>
        <v>4</v>
      </c>
      <c r="CW261">
        <f t="shared" si="192"/>
        <v>20</v>
      </c>
      <c r="CX261">
        <f t="shared" si="193"/>
        <v>1</v>
      </c>
      <c r="CZ261" s="35">
        <f t="shared" si="194"/>
        <v>5</v>
      </c>
      <c r="DA261" s="35">
        <f t="shared" si="195"/>
        <v>4</v>
      </c>
      <c r="DB261" s="35">
        <f t="shared" si="196"/>
        <v>20</v>
      </c>
      <c r="DN261" s="2">
        <v>5</v>
      </c>
    </row>
    <row r="262" spans="1:118" ht="108.75" hidden="1" customHeight="1" x14ac:dyDescent="0.25">
      <c r="A262" s="150" t="s">
        <v>175</v>
      </c>
      <c r="B262" s="50">
        <v>534</v>
      </c>
      <c r="C262" s="50" t="s">
        <v>184</v>
      </c>
      <c r="D262" s="52" t="s">
        <v>261</v>
      </c>
      <c r="E262" s="63">
        <f t="shared" ref="E262:E264" si="201">CZ262</f>
        <v>5</v>
      </c>
      <c r="F262" s="63">
        <f t="shared" ref="F262:F274" si="202">DA262</f>
        <v>5</v>
      </c>
      <c r="G262" s="63">
        <f t="shared" ref="G262:G274" si="203">DB262</f>
        <v>25</v>
      </c>
      <c r="H262" s="63"/>
      <c r="I262" s="63"/>
      <c r="J262" s="63"/>
      <c r="K262" s="63"/>
      <c r="L262" s="63"/>
      <c r="M262" s="63"/>
      <c r="N262" s="63"/>
      <c r="O262" s="63"/>
      <c r="P262" s="63"/>
      <c r="Q262" s="63"/>
      <c r="R262" s="63"/>
      <c r="S262" s="63"/>
      <c r="T262" s="63"/>
      <c r="U262" s="52" t="s">
        <v>262</v>
      </c>
      <c r="V262" s="52" t="s">
        <v>140</v>
      </c>
      <c r="W262" s="52"/>
      <c r="X262" s="52"/>
      <c r="Y262" s="52" t="s">
        <v>227</v>
      </c>
      <c r="Z262" s="52" t="s">
        <v>76</v>
      </c>
      <c r="AA262" s="30">
        <v>5</v>
      </c>
      <c r="AB262" s="30">
        <v>5</v>
      </c>
      <c r="AC262" s="30">
        <v>25</v>
      </c>
      <c r="AD262" s="22"/>
      <c r="AE262" s="22"/>
      <c r="AF262" s="22"/>
      <c r="AG262" s="30"/>
      <c r="AH262" s="30"/>
      <c r="AI262" s="30"/>
      <c r="AJ262" s="22"/>
      <c r="AK262" s="22"/>
      <c r="AL262" s="22"/>
      <c r="AM262" s="30"/>
      <c r="AN262" s="30"/>
      <c r="AO262" s="30"/>
      <c r="AP262" s="22"/>
      <c r="AQ262" s="22"/>
      <c r="AR262" s="22"/>
      <c r="AS262" s="30"/>
      <c r="AT262" s="30"/>
      <c r="AU262" s="30"/>
      <c r="AV262" s="22"/>
      <c r="AW262" s="22"/>
      <c r="AX262" s="22"/>
      <c r="AY262" s="30"/>
      <c r="AZ262" s="30"/>
      <c r="BA262" s="30"/>
      <c r="BB262" s="22"/>
      <c r="BC262" s="22"/>
      <c r="BD262" s="22"/>
      <c r="BE262" s="30"/>
      <c r="BF262" s="30"/>
      <c r="BG262" s="30"/>
      <c r="BH262" s="22"/>
      <c r="BI262" s="22"/>
      <c r="BJ262" s="22"/>
      <c r="BK262" s="30"/>
      <c r="BL262" s="30"/>
      <c r="BM262" s="30"/>
      <c r="BN262" s="22"/>
      <c r="BO262" s="22"/>
      <c r="BP262" s="22"/>
      <c r="BQ262" s="30"/>
      <c r="BR262" s="30"/>
      <c r="BS262" s="30"/>
      <c r="BT262" s="22"/>
      <c r="BU262" s="22"/>
      <c r="BV262" s="22"/>
      <c r="BW262" s="30"/>
      <c r="BX262" s="30"/>
      <c r="BY262" s="30"/>
      <c r="BZ262" s="22"/>
      <c r="CA262" s="22"/>
      <c r="CB262" s="22"/>
      <c r="CC262" s="30"/>
      <c r="CD262" s="30"/>
      <c r="CE262" s="30"/>
      <c r="CF262" s="22"/>
      <c r="CG262" s="22"/>
      <c r="CH262" s="22"/>
      <c r="CI262" s="30"/>
      <c r="CJ262" s="30"/>
      <c r="CK262" s="30"/>
      <c r="CL262" s="22"/>
      <c r="CM262" s="22"/>
      <c r="CN262" s="22"/>
      <c r="CO262" s="30"/>
      <c r="CP262" s="30"/>
      <c r="CQ262" s="30"/>
      <c r="CR262" s="22"/>
      <c r="CS262" s="22"/>
      <c r="CT262" s="22"/>
      <c r="CU262">
        <f t="shared" si="190"/>
        <v>5</v>
      </c>
      <c r="CV262">
        <f t="shared" si="191"/>
        <v>5</v>
      </c>
      <c r="CW262">
        <f t="shared" si="192"/>
        <v>25</v>
      </c>
      <c r="CX262">
        <f t="shared" si="193"/>
        <v>1</v>
      </c>
      <c r="CZ262" s="35">
        <f t="shared" si="194"/>
        <v>5</v>
      </c>
      <c r="DA262" s="35">
        <f t="shared" si="195"/>
        <v>5</v>
      </c>
      <c r="DB262" s="35">
        <f t="shared" si="196"/>
        <v>25</v>
      </c>
      <c r="DN262" s="2">
        <v>5</v>
      </c>
    </row>
    <row r="263" spans="1:118" ht="108.75" hidden="1" customHeight="1" x14ac:dyDescent="0.25">
      <c r="A263" s="160"/>
      <c r="B263" s="72">
        <v>536</v>
      </c>
      <c r="C263" s="50" t="s">
        <v>176</v>
      </c>
      <c r="D263" s="52" t="s">
        <v>574</v>
      </c>
      <c r="E263" s="63">
        <f t="shared" si="201"/>
        <v>6</v>
      </c>
      <c r="F263" s="63">
        <f t="shared" si="202"/>
        <v>3</v>
      </c>
      <c r="G263" s="63">
        <f t="shared" si="203"/>
        <v>18</v>
      </c>
      <c r="H263" s="63"/>
      <c r="I263" s="63"/>
      <c r="J263" s="63"/>
      <c r="K263" s="63"/>
      <c r="L263" s="63"/>
      <c r="M263" s="63"/>
      <c r="N263" s="63"/>
      <c r="O263" s="63"/>
      <c r="P263" s="63"/>
      <c r="Q263" s="63"/>
      <c r="R263" s="63"/>
      <c r="S263" s="63"/>
      <c r="T263" s="63"/>
      <c r="U263" s="52" t="s">
        <v>575</v>
      </c>
      <c r="V263" s="52" t="s">
        <v>140</v>
      </c>
      <c r="W263" s="52"/>
      <c r="X263" s="52"/>
      <c r="Y263" s="52" t="s">
        <v>227</v>
      </c>
      <c r="Z263" s="52" t="s">
        <v>66</v>
      </c>
      <c r="AA263" s="30"/>
      <c r="AB263" s="30"/>
      <c r="AC263" s="30"/>
      <c r="AD263" s="22"/>
      <c r="AE263" s="22"/>
      <c r="AF263" s="22"/>
      <c r="AG263" s="30"/>
      <c r="AH263" s="30"/>
      <c r="AI263" s="30"/>
      <c r="AJ263" s="22"/>
      <c r="AK263" s="22"/>
      <c r="AL263" s="22"/>
      <c r="AM263" s="30"/>
      <c r="AN263" s="30"/>
      <c r="AO263" s="30"/>
      <c r="AP263" s="22">
        <v>6</v>
      </c>
      <c r="AQ263" s="22">
        <v>3</v>
      </c>
      <c r="AR263" s="22">
        <v>18</v>
      </c>
      <c r="AS263" s="30"/>
      <c r="AT263" s="30"/>
      <c r="AU263" s="30"/>
      <c r="AV263" s="22"/>
      <c r="AW263" s="22"/>
      <c r="AX263" s="22"/>
      <c r="AY263" s="30"/>
      <c r="AZ263" s="30"/>
      <c r="BA263" s="30"/>
      <c r="BB263" s="22"/>
      <c r="BC263" s="22"/>
      <c r="BD263" s="22"/>
      <c r="BE263" s="30"/>
      <c r="BF263" s="30"/>
      <c r="BG263" s="30"/>
      <c r="BH263" s="22"/>
      <c r="BI263" s="22"/>
      <c r="BJ263" s="22"/>
      <c r="BK263" s="30"/>
      <c r="BL263" s="30"/>
      <c r="BM263" s="30"/>
      <c r="BN263" s="22"/>
      <c r="BO263" s="22"/>
      <c r="BP263" s="22"/>
      <c r="BQ263" s="30"/>
      <c r="BR263" s="30"/>
      <c r="BS263" s="30"/>
      <c r="BT263" s="22"/>
      <c r="BU263" s="22"/>
      <c r="BV263" s="22"/>
      <c r="BW263" s="30"/>
      <c r="BX263" s="30"/>
      <c r="BY263" s="30"/>
      <c r="BZ263" s="22"/>
      <c r="CA263" s="22"/>
      <c r="CB263" s="22"/>
      <c r="CC263" s="30"/>
      <c r="CD263" s="30"/>
      <c r="CE263" s="30"/>
      <c r="CF263" s="22"/>
      <c r="CG263" s="22"/>
      <c r="CH263" s="22"/>
      <c r="CI263" s="30"/>
      <c r="CJ263" s="30"/>
      <c r="CK263" s="30"/>
      <c r="CL263" s="22"/>
      <c r="CM263" s="22"/>
      <c r="CN263" s="22"/>
      <c r="CO263" s="30"/>
      <c r="CP263" s="30"/>
      <c r="CQ263" s="30"/>
      <c r="CR263" s="22"/>
      <c r="CS263" s="22"/>
      <c r="CT263" s="22"/>
      <c r="CU263">
        <f t="shared" si="190"/>
        <v>6</v>
      </c>
      <c r="CV263">
        <f t="shared" si="191"/>
        <v>3</v>
      </c>
      <c r="CW263">
        <f t="shared" si="192"/>
        <v>18</v>
      </c>
      <c r="CX263">
        <f t="shared" si="193"/>
        <v>1</v>
      </c>
      <c r="CZ263" s="35">
        <f t="shared" si="194"/>
        <v>6</v>
      </c>
      <c r="DA263" s="35">
        <f t="shared" si="195"/>
        <v>3</v>
      </c>
      <c r="DB263" s="35">
        <f t="shared" si="196"/>
        <v>18</v>
      </c>
      <c r="DN263" s="2">
        <v>5</v>
      </c>
    </row>
    <row r="264" spans="1:118" ht="108.75" hidden="1" customHeight="1" x14ac:dyDescent="0.25">
      <c r="A264" s="160" t="s">
        <v>79</v>
      </c>
      <c r="B264" s="50">
        <v>539</v>
      </c>
      <c r="C264" s="67" t="s">
        <v>177</v>
      </c>
      <c r="D264" s="52" t="s">
        <v>576</v>
      </c>
      <c r="E264" s="63">
        <f t="shared" si="201"/>
        <v>5</v>
      </c>
      <c r="F264" s="63">
        <f t="shared" si="202"/>
        <v>4</v>
      </c>
      <c r="G264" s="63">
        <f t="shared" si="203"/>
        <v>20</v>
      </c>
      <c r="H264" s="63"/>
      <c r="I264" s="63"/>
      <c r="J264" s="63"/>
      <c r="K264" s="63"/>
      <c r="L264" s="63"/>
      <c r="M264" s="63"/>
      <c r="N264" s="63"/>
      <c r="O264" s="63"/>
      <c r="P264" s="63"/>
      <c r="Q264" s="63"/>
      <c r="R264" s="63"/>
      <c r="S264" s="63"/>
      <c r="T264" s="63"/>
      <c r="U264" s="52" t="s">
        <v>263</v>
      </c>
      <c r="V264" s="52" t="s">
        <v>140</v>
      </c>
      <c r="W264" s="52"/>
      <c r="X264" s="52"/>
      <c r="Y264" s="52" t="s">
        <v>227</v>
      </c>
      <c r="Z264" s="52" t="s">
        <v>76</v>
      </c>
      <c r="AA264" s="30">
        <v>5</v>
      </c>
      <c r="AB264" s="30">
        <v>4</v>
      </c>
      <c r="AC264" s="30">
        <v>20</v>
      </c>
      <c r="AD264" s="22"/>
      <c r="AE264" s="22"/>
      <c r="AF264" s="22"/>
      <c r="AG264" s="30"/>
      <c r="AH264" s="30"/>
      <c r="AI264" s="30"/>
      <c r="AJ264" s="22"/>
      <c r="AK264" s="22"/>
      <c r="AL264" s="22"/>
      <c r="AM264" s="30"/>
      <c r="AN264" s="30"/>
      <c r="AO264" s="30"/>
      <c r="AP264" s="22"/>
      <c r="AQ264" s="22"/>
      <c r="AR264" s="22"/>
      <c r="AS264" s="30"/>
      <c r="AT264" s="30"/>
      <c r="AU264" s="30"/>
      <c r="AV264" s="22"/>
      <c r="AW264" s="22"/>
      <c r="AX264" s="22"/>
      <c r="AY264" s="30"/>
      <c r="AZ264" s="30"/>
      <c r="BA264" s="30"/>
      <c r="BB264" s="22"/>
      <c r="BC264" s="22"/>
      <c r="BD264" s="22"/>
      <c r="BE264" s="30"/>
      <c r="BF264" s="30"/>
      <c r="BG264" s="30"/>
      <c r="BH264" s="22"/>
      <c r="BI264" s="22"/>
      <c r="BJ264" s="22"/>
      <c r="BK264" s="30"/>
      <c r="BL264" s="30"/>
      <c r="BM264" s="30"/>
      <c r="BN264" s="22"/>
      <c r="BO264" s="22"/>
      <c r="BP264" s="22"/>
      <c r="BQ264" s="30"/>
      <c r="BR264" s="30"/>
      <c r="BS264" s="30"/>
      <c r="BT264" s="22"/>
      <c r="BU264" s="22"/>
      <c r="BV264" s="22"/>
      <c r="BW264" s="30"/>
      <c r="BX264" s="30"/>
      <c r="BY264" s="30"/>
      <c r="BZ264" s="22"/>
      <c r="CA264" s="22"/>
      <c r="CB264" s="22"/>
      <c r="CC264" s="30"/>
      <c r="CD264" s="30"/>
      <c r="CE264" s="30"/>
      <c r="CF264" s="22"/>
      <c r="CG264" s="22"/>
      <c r="CH264" s="22"/>
      <c r="CI264" s="30"/>
      <c r="CJ264" s="30"/>
      <c r="CK264" s="30"/>
      <c r="CL264" s="22"/>
      <c r="CM264" s="22"/>
      <c r="CN264" s="22"/>
      <c r="CO264" s="30"/>
      <c r="CP264" s="30"/>
      <c r="CQ264" s="30"/>
      <c r="CR264" s="22"/>
      <c r="CS264" s="22"/>
      <c r="CT264" s="22"/>
      <c r="CU264">
        <f t="shared" si="190"/>
        <v>5</v>
      </c>
      <c r="CV264">
        <f t="shared" si="191"/>
        <v>4</v>
      </c>
      <c r="CW264">
        <f t="shared" si="192"/>
        <v>20</v>
      </c>
      <c r="CX264">
        <f t="shared" si="193"/>
        <v>1</v>
      </c>
      <c r="CZ264" s="35">
        <f t="shared" si="194"/>
        <v>5</v>
      </c>
      <c r="DA264" s="35">
        <f t="shared" si="195"/>
        <v>4</v>
      </c>
      <c r="DB264" s="35">
        <f t="shared" si="196"/>
        <v>20</v>
      </c>
      <c r="DN264" s="2">
        <v>4</v>
      </c>
    </row>
    <row r="265" spans="1:118" ht="152.25" hidden="1" customHeight="1" x14ac:dyDescent="0.25">
      <c r="A265" s="161"/>
      <c r="B265" s="72">
        <v>540</v>
      </c>
      <c r="C265" s="50" t="s">
        <v>178</v>
      </c>
      <c r="D265" s="52" t="s">
        <v>577</v>
      </c>
      <c r="E265" s="63">
        <f>CZ265</f>
        <v>3</v>
      </c>
      <c r="F265" s="63">
        <f t="shared" si="202"/>
        <v>6</v>
      </c>
      <c r="G265" s="63">
        <f t="shared" si="203"/>
        <v>18</v>
      </c>
      <c r="H265" s="63"/>
      <c r="I265" s="63"/>
      <c r="J265" s="63"/>
      <c r="K265" s="63"/>
      <c r="L265" s="63"/>
      <c r="M265" s="63"/>
      <c r="N265" s="63"/>
      <c r="O265" s="63"/>
      <c r="P265" s="63"/>
      <c r="Q265" s="63"/>
      <c r="R265" s="63"/>
      <c r="S265" s="63"/>
      <c r="T265" s="63"/>
      <c r="U265" s="52" t="s">
        <v>578</v>
      </c>
      <c r="V265" s="52" t="s">
        <v>140</v>
      </c>
      <c r="W265" s="52"/>
      <c r="X265" s="52"/>
      <c r="Y265" s="52" t="s">
        <v>227</v>
      </c>
      <c r="Z265" s="52" t="s">
        <v>66</v>
      </c>
      <c r="AA265" s="30"/>
      <c r="AB265" s="30"/>
      <c r="AC265" s="30"/>
      <c r="AD265" s="22"/>
      <c r="AE265" s="22"/>
      <c r="AF265" s="22"/>
      <c r="AG265" s="30"/>
      <c r="AH265" s="30"/>
      <c r="AI265" s="30"/>
      <c r="AJ265" s="22"/>
      <c r="AK265" s="22"/>
      <c r="AL265" s="22"/>
      <c r="AM265" s="30"/>
      <c r="AN265" s="30"/>
      <c r="AO265" s="30"/>
      <c r="AP265" s="22">
        <v>3</v>
      </c>
      <c r="AQ265" s="22">
        <v>6</v>
      </c>
      <c r="AR265" s="22">
        <v>18</v>
      </c>
      <c r="AS265" s="30"/>
      <c r="AT265" s="30"/>
      <c r="AU265" s="30"/>
      <c r="AV265" s="22"/>
      <c r="AW265" s="22"/>
      <c r="AX265" s="22"/>
      <c r="AY265" s="30"/>
      <c r="AZ265" s="30"/>
      <c r="BA265" s="30"/>
      <c r="BB265" s="22"/>
      <c r="BC265" s="22"/>
      <c r="BD265" s="22"/>
      <c r="BE265" s="30"/>
      <c r="BF265" s="30"/>
      <c r="BG265" s="30"/>
      <c r="BH265" s="22"/>
      <c r="BI265" s="22"/>
      <c r="BJ265" s="22"/>
      <c r="BK265" s="30"/>
      <c r="BL265" s="30"/>
      <c r="BM265" s="30"/>
      <c r="BN265" s="22"/>
      <c r="BO265" s="22"/>
      <c r="BP265" s="22"/>
      <c r="BQ265" s="30"/>
      <c r="BR265" s="30"/>
      <c r="BS265" s="30"/>
      <c r="BT265" s="22"/>
      <c r="BU265" s="22"/>
      <c r="BV265" s="22"/>
      <c r="BW265" s="30"/>
      <c r="BX265" s="30"/>
      <c r="BY265" s="30"/>
      <c r="BZ265" s="22"/>
      <c r="CA265" s="22"/>
      <c r="CB265" s="22"/>
      <c r="CC265" s="30"/>
      <c r="CD265" s="30"/>
      <c r="CE265" s="30"/>
      <c r="CF265" s="22"/>
      <c r="CG265" s="22"/>
      <c r="CH265" s="22"/>
      <c r="CI265" s="30"/>
      <c r="CJ265" s="30"/>
      <c r="CK265" s="30"/>
      <c r="CL265" s="22"/>
      <c r="CM265" s="22"/>
      <c r="CN265" s="22"/>
      <c r="CO265" s="30"/>
      <c r="CP265" s="30"/>
      <c r="CQ265" s="30"/>
      <c r="CR265" s="22"/>
      <c r="CS265" s="22"/>
      <c r="CT265" s="22"/>
      <c r="CU265">
        <f t="shared" si="190"/>
        <v>3</v>
      </c>
      <c r="CV265">
        <f t="shared" si="191"/>
        <v>6</v>
      </c>
      <c r="CW265">
        <f t="shared" si="192"/>
        <v>18</v>
      </c>
      <c r="CX265">
        <f t="shared" si="193"/>
        <v>1</v>
      </c>
      <c r="CZ265" s="35">
        <f t="shared" si="194"/>
        <v>3</v>
      </c>
      <c r="DA265" s="35">
        <f t="shared" si="195"/>
        <v>6</v>
      </c>
      <c r="DB265" s="35">
        <f t="shared" si="196"/>
        <v>18</v>
      </c>
      <c r="DN265" s="2">
        <v>4</v>
      </c>
    </row>
    <row r="266" spans="1:118" ht="112.5" hidden="1" x14ac:dyDescent="0.25">
      <c r="A266" s="197" t="s">
        <v>67</v>
      </c>
      <c r="B266" s="69"/>
      <c r="C266" s="73" t="s">
        <v>179</v>
      </c>
      <c r="D266" s="52" t="s">
        <v>579</v>
      </c>
      <c r="E266" s="63">
        <f t="shared" ref="E266:E268" si="204">CZ266</f>
        <v>7</v>
      </c>
      <c r="F266" s="63">
        <f t="shared" si="202"/>
        <v>3</v>
      </c>
      <c r="G266" s="63">
        <f t="shared" si="203"/>
        <v>21</v>
      </c>
      <c r="H266" s="63"/>
      <c r="I266" s="63"/>
      <c r="J266" s="63"/>
      <c r="K266" s="63"/>
      <c r="L266" s="63"/>
      <c r="M266" s="63"/>
      <c r="N266" s="63"/>
      <c r="O266" s="63"/>
      <c r="P266" s="63"/>
      <c r="Q266" s="63"/>
      <c r="R266" s="63"/>
      <c r="S266" s="63"/>
      <c r="T266" s="63"/>
      <c r="U266" s="52" t="s">
        <v>580</v>
      </c>
      <c r="V266" s="52" t="s">
        <v>140</v>
      </c>
      <c r="W266" s="52"/>
      <c r="X266" s="52"/>
      <c r="Y266" s="52" t="s">
        <v>227</v>
      </c>
      <c r="Z266" s="52" t="s">
        <v>66</v>
      </c>
      <c r="AA266" s="30"/>
      <c r="AB266" s="30"/>
      <c r="AC266" s="30"/>
      <c r="AD266" s="22"/>
      <c r="AE266" s="22"/>
      <c r="AF266" s="22"/>
      <c r="AG266" s="30"/>
      <c r="AH266" s="30"/>
      <c r="AI266" s="30"/>
      <c r="AJ266" s="22"/>
      <c r="AK266" s="22"/>
      <c r="AL266" s="22"/>
      <c r="AM266" s="30"/>
      <c r="AN266" s="30"/>
      <c r="AO266" s="30"/>
      <c r="AP266" s="22">
        <v>7</v>
      </c>
      <c r="AQ266" s="22">
        <v>3</v>
      </c>
      <c r="AR266" s="22">
        <v>21</v>
      </c>
      <c r="AS266" s="30"/>
      <c r="AT266" s="30"/>
      <c r="AU266" s="30"/>
      <c r="AV266" s="22"/>
      <c r="AW266" s="22"/>
      <c r="AX266" s="22"/>
      <c r="AY266" s="30"/>
      <c r="AZ266" s="30"/>
      <c r="BA266" s="30"/>
      <c r="BB266" s="22"/>
      <c r="BC266" s="22"/>
      <c r="BD266" s="22"/>
      <c r="BE266" s="30"/>
      <c r="BF266" s="30"/>
      <c r="BG266" s="30"/>
      <c r="BH266" s="22"/>
      <c r="BI266" s="22"/>
      <c r="BJ266" s="22"/>
      <c r="BK266" s="30"/>
      <c r="BL266" s="30"/>
      <c r="BM266" s="30"/>
      <c r="BN266" s="22"/>
      <c r="BO266" s="22"/>
      <c r="BP266" s="22"/>
      <c r="BQ266" s="30"/>
      <c r="BR266" s="30"/>
      <c r="BS266" s="30"/>
      <c r="BT266" s="22"/>
      <c r="BU266" s="22"/>
      <c r="BV266" s="22"/>
      <c r="BW266" s="30"/>
      <c r="BX266" s="30"/>
      <c r="BY266" s="30"/>
      <c r="BZ266" s="22"/>
      <c r="CA266" s="22"/>
      <c r="CB266" s="22"/>
      <c r="CC266" s="30"/>
      <c r="CD266" s="30"/>
      <c r="CE266" s="30"/>
      <c r="CF266" s="22"/>
      <c r="CG266" s="22"/>
      <c r="CH266" s="22"/>
      <c r="CI266" s="30"/>
      <c r="CJ266" s="30"/>
      <c r="CK266" s="30"/>
      <c r="CL266" s="22"/>
      <c r="CM266" s="22"/>
      <c r="CN266" s="22"/>
      <c r="CO266" s="30"/>
      <c r="CP266" s="30"/>
      <c r="CQ266" s="30"/>
      <c r="CR266" s="22"/>
      <c r="CS266" s="22"/>
      <c r="CT266" s="22"/>
      <c r="CU266">
        <f t="shared" si="190"/>
        <v>7</v>
      </c>
      <c r="CV266">
        <f t="shared" si="191"/>
        <v>3</v>
      </c>
      <c r="CW266">
        <f t="shared" si="192"/>
        <v>21</v>
      </c>
      <c r="CX266">
        <f t="shared" si="193"/>
        <v>1</v>
      </c>
      <c r="CZ266" s="35">
        <f t="shared" si="194"/>
        <v>7</v>
      </c>
      <c r="DA266" s="35">
        <f t="shared" si="195"/>
        <v>3</v>
      </c>
      <c r="DB266" s="35">
        <f t="shared" si="196"/>
        <v>21</v>
      </c>
      <c r="DN266" s="3">
        <v>4</v>
      </c>
    </row>
    <row r="267" spans="1:118" ht="84.75" hidden="1" customHeight="1" x14ac:dyDescent="0.25">
      <c r="A267" s="198"/>
      <c r="B267" s="72">
        <v>544</v>
      </c>
      <c r="C267" s="50" t="s">
        <v>180</v>
      </c>
      <c r="D267" s="52" t="s">
        <v>581</v>
      </c>
      <c r="E267" s="63">
        <f t="shared" si="204"/>
        <v>6</v>
      </c>
      <c r="F267" s="63">
        <f t="shared" si="202"/>
        <v>3</v>
      </c>
      <c r="G267" s="63">
        <f t="shared" si="203"/>
        <v>18</v>
      </c>
      <c r="H267" s="63"/>
      <c r="I267" s="63"/>
      <c r="J267" s="63"/>
      <c r="K267" s="63"/>
      <c r="L267" s="63"/>
      <c r="M267" s="63"/>
      <c r="N267" s="63"/>
      <c r="O267" s="63"/>
      <c r="P267" s="63"/>
      <c r="Q267" s="63"/>
      <c r="R267" s="63"/>
      <c r="S267" s="63"/>
      <c r="T267" s="63"/>
      <c r="U267" s="52" t="s">
        <v>575</v>
      </c>
      <c r="V267" s="52" t="s">
        <v>140</v>
      </c>
      <c r="W267" s="52"/>
      <c r="X267" s="52"/>
      <c r="Y267" s="52" t="s">
        <v>227</v>
      </c>
      <c r="Z267" s="52" t="s">
        <v>66</v>
      </c>
      <c r="AA267" s="30"/>
      <c r="AB267" s="30"/>
      <c r="AC267" s="30"/>
      <c r="AD267" s="22"/>
      <c r="AE267" s="22"/>
      <c r="AF267" s="22"/>
      <c r="AG267" s="30"/>
      <c r="AH267" s="30"/>
      <c r="AI267" s="30"/>
      <c r="AJ267" s="22"/>
      <c r="AK267" s="22"/>
      <c r="AL267" s="22"/>
      <c r="AM267" s="30"/>
      <c r="AN267" s="30"/>
      <c r="AO267" s="30"/>
      <c r="AP267" s="22">
        <v>6</v>
      </c>
      <c r="AQ267" s="22">
        <v>3</v>
      </c>
      <c r="AR267" s="22">
        <v>18</v>
      </c>
      <c r="AS267" s="30"/>
      <c r="AT267" s="30"/>
      <c r="AU267" s="30"/>
      <c r="AV267" s="22"/>
      <c r="AW267" s="22"/>
      <c r="AX267" s="22"/>
      <c r="AY267" s="30"/>
      <c r="AZ267" s="30"/>
      <c r="BA267" s="30"/>
      <c r="BB267" s="22"/>
      <c r="BC267" s="22"/>
      <c r="BD267" s="22"/>
      <c r="BE267" s="30"/>
      <c r="BF267" s="30"/>
      <c r="BG267" s="30"/>
      <c r="BH267" s="22"/>
      <c r="BI267" s="22"/>
      <c r="BJ267" s="22"/>
      <c r="BK267" s="30"/>
      <c r="BL267" s="30"/>
      <c r="BM267" s="30"/>
      <c r="BN267" s="22"/>
      <c r="BO267" s="22"/>
      <c r="BP267" s="22"/>
      <c r="BQ267" s="30"/>
      <c r="BR267" s="30"/>
      <c r="BS267" s="30"/>
      <c r="BT267" s="22"/>
      <c r="BU267" s="22"/>
      <c r="BV267" s="22"/>
      <c r="BW267" s="30"/>
      <c r="BX267" s="30"/>
      <c r="BY267" s="30"/>
      <c r="BZ267" s="22"/>
      <c r="CA267" s="22"/>
      <c r="CB267" s="22"/>
      <c r="CC267" s="30"/>
      <c r="CD267" s="30"/>
      <c r="CE267" s="30"/>
      <c r="CF267" s="22"/>
      <c r="CG267" s="22"/>
      <c r="CH267" s="22"/>
      <c r="CI267" s="30"/>
      <c r="CJ267" s="30"/>
      <c r="CK267" s="30"/>
      <c r="CL267" s="22"/>
      <c r="CM267" s="22"/>
      <c r="CN267" s="22"/>
      <c r="CO267" s="30"/>
      <c r="CP267" s="30"/>
      <c r="CQ267" s="30"/>
      <c r="CR267" s="22"/>
      <c r="CS267" s="22"/>
      <c r="CT267" s="22"/>
      <c r="CU267">
        <f t="shared" si="190"/>
        <v>6</v>
      </c>
      <c r="CV267">
        <f t="shared" si="191"/>
        <v>3</v>
      </c>
      <c r="CW267">
        <f t="shared" si="192"/>
        <v>18</v>
      </c>
      <c r="CX267">
        <f t="shared" si="193"/>
        <v>1</v>
      </c>
      <c r="CZ267" s="35">
        <f t="shared" si="194"/>
        <v>6</v>
      </c>
      <c r="DA267" s="35">
        <f t="shared" si="195"/>
        <v>3</v>
      </c>
      <c r="DB267" s="35">
        <f t="shared" si="196"/>
        <v>18</v>
      </c>
      <c r="DN267" s="2">
        <v>4</v>
      </c>
    </row>
    <row r="268" spans="1:118" ht="150" hidden="1" customHeight="1" x14ac:dyDescent="0.25">
      <c r="A268" s="11"/>
      <c r="B268" s="72">
        <v>545</v>
      </c>
      <c r="C268" s="50" t="s">
        <v>181</v>
      </c>
      <c r="D268" s="52" t="s">
        <v>582</v>
      </c>
      <c r="E268" s="63">
        <f t="shared" si="204"/>
        <v>6</v>
      </c>
      <c r="F268" s="63">
        <f t="shared" si="202"/>
        <v>3</v>
      </c>
      <c r="G268" s="63">
        <f t="shared" si="203"/>
        <v>18</v>
      </c>
      <c r="H268" s="63"/>
      <c r="I268" s="63"/>
      <c r="J268" s="63"/>
      <c r="K268" s="63"/>
      <c r="L268" s="63"/>
      <c r="M268" s="63"/>
      <c r="N268" s="63"/>
      <c r="O268" s="63"/>
      <c r="P268" s="63"/>
      <c r="Q268" s="63"/>
      <c r="R268" s="63"/>
      <c r="S268" s="63"/>
      <c r="T268" s="63"/>
      <c r="U268" s="52" t="s">
        <v>575</v>
      </c>
      <c r="V268" s="52" t="s">
        <v>140</v>
      </c>
      <c r="W268" s="52"/>
      <c r="X268" s="52"/>
      <c r="Y268" s="52" t="s">
        <v>227</v>
      </c>
      <c r="Z268" s="52" t="s">
        <v>66</v>
      </c>
      <c r="AA268" s="30"/>
      <c r="AB268" s="30"/>
      <c r="AC268" s="30"/>
      <c r="AD268" s="22"/>
      <c r="AE268" s="22"/>
      <c r="AF268" s="22"/>
      <c r="AG268" s="30"/>
      <c r="AH268" s="30"/>
      <c r="AI268" s="30"/>
      <c r="AJ268" s="22"/>
      <c r="AK268" s="22"/>
      <c r="AL268" s="22"/>
      <c r="AM268" s="30"/>
      <c r="AN268" s="30"/>
      <c r="AO268" s="30"/>
      <c r="AP268" s="22">
        <v>6</v>
      </c>
      <c r="AQ268" s="22">
        <v>3</v>
      </c>
      <c r="AR268" s="22">
        <v>18</v>
      </c>
      <c r="AS268" s="30"/>
      <c r="AT268" s="30"/>
      <c r="AU268" s="30"/>
      <c r="AV268" s="22"/>
      <c r="AW268" s="22"/>
      <c r="AX268" s="22"/>
      <c r="AY268" s="30"/>
      <c r="AZ268" s="30"/>
      <c r="BA268" s="30"/>
      <c r="BB268" s="22"/>
      <c r="BC268" s="22"/>
      <c r="BD268" s="22"/>
      <c r="BE268" s="30"/>
      <c r="BF268" s="30"/>
      <c r="BG268" s="30"/>
      <c r="BH268" s="22"/>
      <c r="BI268" s="22"/>
      <c r="BJ268" s="22"/>
      <c r="BK268" s="30"/>
      <c r="BL268" s="30"/>
      <c r="BM268" s="30"/>
      <c r="BN268" s="22"/>
      <c r="BO268" s="22"/>
      <c r="BP268" s="22"/>
      <c r="BQ268" s="30"/>
      <c r="BR268" s="30"/>
      <c r="BS268" s="30"/>
      <c r="BT268" s="22"/>
      <c r="BU268" s="22"/>
      <c r="BV268" s="22"/>
      <c r="BW268" s="30"/>
      <c r="BX268" s="30"/>
      <c r="BY268" s="30"/>
      <c r="BZ268" s="22"/>
      <c r="CA268" s="22"/>
      <c r="CB268" s="22"/>
      <c r="CC268" s="30"/>
      <c r="CD268" s="30"/>
      <c r="CE268" s="30"/>
      <c r="CF268" s="22"/>
      <c r="CG268" s="22"/>
      <c r="CH268" s="22"/>
      <c r="CI268" s="30"/>
      <c r="CJ268" s="30"/>
      <c r="CK268" s="30"/>
      <c r="CL268" s="22"/>
      <c r="CM268" s="22"/>
      <c r="CN268" s="22"/>
      <c r="CO268" s="30"/>
      <c r="CP268" s="30"/>
      <c r="CQ268" s="30"/>
      <c r="CR268" s="22"/>
      <c r="CS268" s="22"/>
      <c r="CT268" s="22"/>
      <c r="CU268">
        <f t="shared" si="190"/>
        <v>6</v>
      </c>
      <c r="CV268">
        <f t="shared" si="191"/>
        <v>3</v>
      </c>
      <c r="CW268">
        <f t="shared" si="192"/>
        <v>18</v>
      </c>
      <c r="CX268">
        <f t="shared" si="193"/>
        <v>1</v>
      </c>
      <c r="CZ268" s="35">
        <f t="shared" si="194"/>
        <v>6</v>
      </c>
      <c r="DA268" s="35">
        <f t="shared" si="195"/>
        <v>3</v>
      </c>
      <c r="DB268" s="35">
        <f t="shared" si="196"/>
        <v>18</v>
      </c>
      <c r="DN268" s="2">
        <v>4</v>
      </c>
    </row>
    <row r="269" spans="1:118" ht="75" hidden="1" customHeight="1" x14ac:dyDescent="0.25">
      <c r="A269" s="150" t="s">
        <v>80</v>
      </c>
      <c r="B269" s="50">
        <v>549</v>
      </c>
      <c r="C269" s="50" t="s">
        <v>96</v>
      </c>
      <c r="D269" s="52" t="s">
        <v>264</v>
      </c>
      <c r="E269" s="63">
        <f>CZ269</f>
        <v>6</v>
      </c>
      <c r="F269" s="63">
        <f t="shared" si="202"/>
        <v>3</v>
      </c>
      <c r="G269" s="63">
        <f t="shared" si="203"/>
        <v>18</v>
      </c>
      <c r="H269" s="63"/>
      <c r="I269" s="63"/>
      <c r="J269" s="63"/>
      <c r="K269" s="63"/>
      <c r="L269" s="63"/>
      <c r="M269" s="63"/>
      <c r="N269" s="63"/>
      <c r="O269" s="63"/>
      <c r="P269" s="63"/>
      <c r="Q269" s="63"/>
      <c r="R269" s="63"/>
      <c r="S269" s="63"/>
      <c r="T269" s="63"/>
      <c r="U269" s="52" t="s">
        <v>265</v>
      </c>
      <c r="V269" s="52" t="s">
        <v>140</v>
      </c>
      <c r="W269" s="52"/>
      <c r="X269" s="52"/>
      <c r="Y269" s="52" t="s">
        <v>227</v>
      </c>
      <c r="Z269" s="52" t="s">
        <v>76</v>
      </c>
      <c r="AA269" s="30">
        <v>6</v>
      </c>
      <c r="AB269" s="30">
        <v>3</v>
      </c>
      <c r="AC269" s="30">
        <v>18</v>
      </c>
      <c r="AD269" s="22"/>
      <c r="AE269" s="22"/>
      <c r="AF269" s="22"/>
      <c r="AG269" s="30"/>
      <c r="AH269" s="30"/>
      <c r="AI269" s="30"/>
      <c r="AJ269" s="22"/>
      <c r="AK269" s="22"/>
      <c r="AL269" s="22"/>
      <c r="AM269" s="30"/>
      <c r="AN269" s="30"/>
      <c r="AO269" s="30"/>
      <c r="AP269" s="22"/>
      <c r="AQ269" s="22"/>
      <c r="AR269" s="22"/>
      <c r="AS269" s="30"/>
      <c r="AT269" s="30"/>
      <c r="AU269" s="30"/>
      <c r="AV269" s="22"/>
      <c r="AW269" s="22"/>
      <c r="AX269" s="22"/>
      <c r="AY269" s="30"/>
      <c r="AZ269" s="30"/>
      <c r="BA269" s="30"/>
      <c r="BB269" s="22"/>
      <c r="BC269" s="22"/>
      <c r="BD269" s="22"/>
      <c r="BE269" s="30"/>
      <c r="BF269" s="30"/>
      <c r="BG269" s="30"/>
      <c r="BH269" s="22"/>
      <c r="BI269" s="22"/>
      <c r="BJ269" s="22"/>
      <c r="BK269" s="30"/>
      <c r="BL269" s="30"/>
      <c r="BM269" s="30"/>
      <c r="BN269" s="22"/>
      <c r="BO269" s="22"/>
      <c r="BP269" s="22"/>
      <c r="BQ269" s="30"/>
      <c r="BR269" s="30"/>
      <c r="BS269" s="30"/>
      <c r="BT269" s="22"/>
      <c r="BU269" s="22"/>
      <c r="BV269" s="22"/>
      <c r="BW269" s="30"/>
      <c r="BX269" s="30"/>
      <c r="BY269" s="30"/>
      <c r="BZ269" s="22"/>
      <c r="CA269" s="22"/>
      <c r="CB269" s="22"/>
      <c r="CC269" s="30"/>
      <c r="CD269" s="30"/>
      <c r="CE269" s="30"/>
      <c r="CF269" s="22"/>
      <c r="CG269" s="22"/>
      <c r="CH269" s="22"/>
      <c r="CI269" s="30"/>
      <c r="CJ269" s="30"/>
      <c r="CK269" s="30"/>
      <c r="CL269" s="22"/>
      <c r="CM269" s="22"/>
      <c r="CN269" s="22"/>
      <c r="CO269" s="30"/>
      <c r="CP269" s="30"/>
      <c r="CQ269" s="30"/>
      <c r="CR269" s="22"/>
      <c r="CS269" s="22"/>
      <c r="CT269" s="22"/>
      <c r="CU269">
        <f t="shared" si="190"/>
        <v>6</v>
      </c>
      <c r="CV269">
        <f t="shared" si="191"/>
        <v>3</v>
      </c>
      <c r="CW269">
        <f t="shared" si="192"/>
        <v>18</v>
      </c>
      <c r="CX269">
        <f t="shared" si="193"/>
        <v>1</v>
      </c>
      <c r="CZ269" s="35">
        <f t="shared" si="194"/>
        <v>6</v>
      </c>
      <c r="DA269" s="35">
        <f t="shared" si="195"/>
        <v>3</v>
      </c>
      <c r="DB269" s="35">
        <f t="shared" si="196"/>
        <v>18</v>
      </c>
      <c r="DN269" s="2"/>
    </row>
    <row r="270" spans="1:118" ht="68.25" hidden="1" customHeight="1" x14ac:dyDescent="0.25">
      <c r="A270" s="161"/>
      <c r="B270" s="72">
        <v>551</v>
      </c>
      <c r="C270" s="50" t="s">
        <v>182</v>
      </c>
      <c r="D270" s="52" t="s">
        <v>583</v>
      </c>
      <c r="E270" s="63">
        <f t="shared" ref="E270:E273" si="205">CZ270</f>
        <v>6</v>
      </c>
      <c r="F270" s="63">
        <f t="shared" si="202"/>
        <v>4</v>
      </c>
      <c r="G270" s="63">
        <f t="shared" si="203"/>
        <v>24</v>
      </c>
      <c r="H270" s="63"/>
      <c r="I270" s="63"/>
      <c r="J270" s="63"/>
      <c r="K270" s="63"/>
      <c r="L270" s="63"/>
      <c r="M270" s="63"/>
      <c r="N270" s="63"/>
      <c r="O270" s="63"/>
      <c r="P270" s="63"/>
      <c r="Q270" s="63"/>
      <c r="R270" s="63"/>
      <c r="S270" s="63"/>
      <c r="T270" s="63"/>
      <c r="U270" s="52" t="s">
        <v>584</v>
      </c>
      <c r="V270" s="52" t="s">
        <v>140</v>
      </c>
      <c r="W270" s="52"/>
      <c r="X270" s="52"/>
      <c r="Y270" s="52" t="s">
        <v>227</v>
      </c>
      <c r="Z270" s="52" t="s">
        <v>66</v>
      </c>
      <c r="AA270" s="30"/>
      <c r="AB270" s="30"/>
      <c r="AC270" s="30"/>
      <c r="AD270" s="22"/>
      <c r="AE270" s="22"/>
      <c r="AF270" s="22"/>
      <c r="AG270" s="30"/>
      <c r="AH270" s="30"/>
      <c r="AI270" s="30"/>
      <c r="AJ270" s="22"/>
      <c r="AK270" s="22"/>
      <c r="AL270" s="22"/>
      <c r="AM270" s="30"/>
      <c r="AN270" s="30"/>
      <c r="AO270" s="30"/>
      <c r="AP270" s="22">
        <v>6</v>
      </c>
      <c r="AQ270" s="22">
        <v>4</v>
      </c>
      <c r="AR270" s="22">
        <v>24</v>
      </c>
      <c r="AS270" s="30"/>
      <c r="AT270" s="30"/>
      <c r="AU270" s="30"/>
      <c r="AV270" s="22"/>
      <c r="AW270" s="22"/>
      <c r="AX270" s="22"/>
      <c r="AY270" s="30"/>
      <c r="AZ270" s="30"/>
      <c r="BA270" s="30"/>
      <c r="BB270" s="22"/>
      <c r="BC270" s="22"/>
      <c r="BD270" s="22"/>
      <c r="BE270" s="30"/>
      <c r="BF270" s="30"/>
      <c r="BG270" s="30"/>
      <c r="BH270" s="22"/>
      <c r="BI270" s="22"/>
      <c r="BJ270" s="22"/>
      <c r="BK270" s="30"/>
      <c r="BL270" s="30"/>
      <c r="BM270" s="30"/>
      <c r="BN270" s="22"/>
      <c r="BO270" s="22"/>
      <c r="BP270" s="22"/>
      <c r="BQ270" s="30"/>
      <c r="BR270" s="30"/>
      <c r="BS270" s="30"/>
      <c r="BT270" s="22"/>
      <c r="BU270" s="22"/>
      <c r="BV270" s="22"/>
      <c r="BW270" s="30"/>
      <c r="BX270" s="30"/>
      <c r="BY270" s="30"/>
      <c r="BZ270" s="22"/>
      <c r="CA270" s="22"/>
      <c r="CB270" s="22"/>
      <c r="CC270" s="30"/>
      <c r="CD270" s="30"/>
      <c r="CE270" s="30"/>
      <c r="CF270" s="22"/>
      <c r="CG270" s="22"/>
      <c r="CH270" s="22"/>
      <c r="CI270" s="30"/>
      <c r="CJ270" s="30"/>
      <c r="CK270" s="30"/>
      <c r="CL270" s="22"/>
      <c r="CM270" s="22"/>
      <c r="CN270" s="22"/>
      <c r="CO270" s="30"/>
      <c r="CP270" s="30"/>
      <c r="CQ270" s="30"/>
      <c r="CR270" s="22"/>
      <c r="CS270" s="22"/>
      <c r="CT270" s="22"/>
      <c r="CU270">
        <f t="shared" si="190"/>
        <v>6</v>
      </c>
      <c r="CV270">
        <f t="shared" si="191"/>
        <v>4</v>
      </c>
      <c r="CW270">
        <f t="shared" si="192"/>
        <v>24</v>
      </c>
      <c r="CX270">
        <f t="shared" si="193"/>
        <v>1</v>
      </c>
      <c r="CZ270" s="35">
        <f t="shared" si="194"/>
        <v>6</v>
      </c>
      <c r="DA270" s="35">
        <f t="shared" si="195"/>
        <v>4</v>
      </c>
      <c r="DB270" s="35">
        <f t="shared" si="196"/>
        <v>24</v>
      </c>
      <c r="DN270" s="2">
        <v>5</v>
      </c>
    </row>
    <row r="271" spans="1:118" ht="112.5" hidden="1" customHeight="1" x14ac:dyDescent="0.25">
      <c r="A271" s="150" t="s">
        <v>44</v>
      </c>
      <c r="B271" s="50">
        <v>552</v>
      </c>
      <c r="C271" s="69" t="s">
        <v>97</v>
      </c>
      <c r="D271" s="52" t="s">
        <v>247</v>
      </c>
      <c r="E271" s="63">
        <f t="shared" si="205"/>
        <v>7</v>
      </c>
      <c r="F271" s="63">
        <f t="shared" si="202"/>
        <v>4</v>
      </c>
      <c r="G271" s="63">
        <f t="shared" si="203"/>
        <v>28</v>
      </c>
      <c r="H271" s="63"/>
      <c r="I271" s="63"/>
      <c r="J271" s="63"/>
      <c r="K271" s="63"/>
      <c r="L271" s="63"/>
      <c r="M271" s="63"/>
      <c r="N271" s="63"/>
      <c r="O271" s="63"/>
      <c r="P271" s="63"/>
      <c r="Q271" s="63"/>
      <c r="R271" s="63"/>
      <c r="S271" s="63"/>
      <c r="T271" s="63"/>
      <c r="U271" s="52" t="s">
        <v>248</v>
      </c>
      <c r="V271" s="52" t="s">
        <v>140</v>
      </c>
      <c r="W271" s="52"/>
      <c r="X271" s="52"/>
      <c r="Y271" s="52" t="s">
        <v>249</v>
      </c>
      <c r="Z271" s="52" t="s">
        <v>76</v>
      </c>
      <c r="AA271" s="30">
        <v>7</v>
      </c>
      <c r="AB271" s="30">
        <v>4</v>
      </c>
      <c r="AC271" s="30">
        <v>28</v>
      </c>
      <c r="AD271" s="22"/>
      <c r="AE271" s="22"/>
      <c r="AF271" s="22"/>
      <c r="AG271" s="30"/>
      <c r="AH271" s="30"/>
      <c r="AI271" s="30"/>
      <c r="AJ271" s="22">
        <v>7</v>
      </c>
      <c r="AK271" s="22">
        <v>4</v>
      </c>
      <c r="AL271" s="22">
        <v>28</v>
      </c>
      <c r="AM271" s="30"/>
      <c r="AN271" s="30"/>
      <c r="AO271" s="30"/>
      <c r="AP271" s="22"/>
      <c r="AQ271" s="22"/>
      <c r="AR271" s="22"/>
      <c r="AS271" s="30"/>
      <c r="AT271" s="30"/>
      <c r="AU271" s="30"/>
      <c r="AV271" s="22"/>
      <c r="AW271" s="22"/>
      <c r="AX271" s="22"/>
      <c r="AY271" s="30"/>
      <c r="AZ271" s="30"/>
      <c r="BA271" s="30"/>
      <c r="BB271" s="22"/>
      <c r="BC271" s="22"/>
      <c r="BD271" s="22"/>
      <c r="BE271" s="30"/>
      <c r="BF271" s="30"/>
      <c r="BG271" s="30"/>
      <c r="BH271" s="22"/>
      <c r="BI271" s="22"/>
      <c r="BJ271" s="22"/>
      <c r="BK271" s="30"/>
      <c r="BL271" s="30"/>
      <c r="BM271" s="30"/>
      <c r="BN271" s="22"/>
      <c r="BO271" s="22"/>
      <c r="BP271" s="22"/>
      <c r="BQ271" s="30"/>
      <c r="BR271" s="30"/>
      <c r="BS271" s="30"/>
      <c r="BT271" s="22"/>
      <c r="BU271" s="22"/>
      <c r="BV271" s="22"/>
      <c r="BW271" s="30"/>
      <c r="BX271" s="30"/>
      <c r="BY271" s="30"/>
      <c r="BZ271" s="22"/>
      <c r="CA271" s="22"/>
      <c r="CB271" s="22"/>
      <c r="CC271" s="30"/>
      <c r="CD271" s="30"/>
      <c r="CE271" s="30"/>
      <c r="CF271" s="22"/>
      <c r="CG271" s="22"/>
      <c r="CH271" s="22"/>
      <c r="CI271" s="30"/>
      <c r="CJ271" s="30"/>
      <c r="CK271" s="30"/>
      <c r="CL271" s="22"/>
      <c r="CM271" s="22"/>
      <c r="CN271" s="22"/>
      <c r="CO271" s="30"/>
      <c r="CP271" s="30"/>
      <c r="CQ271" s="30"/>
      <c r="CR271" s="22"/>
      <c r="CS271" s="22"/>
      <c r="CT271" s="22"/>
      <c r="CU271">
        <f t="shared" si="190"/>
        <v>14</v>
      </c>
      <c r="CV271">
        <f t="shared" si="191"/>
        <v>8</v>
      </c>
      <c r="CW271">
        <f t="shared" si="192"/>
        <v>56</v>
      </c>
      <c r="CX271">
        <f t="shared" si="193"/>
        <v>2</v>
      </c>
      <c r="CZ271" s="35">
        <f t="shared" si="194"/>
        <v>7</v>
      </c>
      <c r="DA271" s="35">
        <f t="shared" si="195"/>
        <v>4</v>
      </c>
      <c r="DB271" s="35">
        <f t="shared" si="196"/>
        <v>28</v>
      </c>
      <c r="DN271" s="2">
        <v>5</v>
      </c>
    </row>
    <row r="272" spans="1:118" ht="98.25" hidden="1" customHeight="1" x14ac:dyDescent="0.25">
      <c r="A272" s="160"/>
      <c r="B272" s="50">
        <v>553</v>
      </c>
      <c r="C272" s="50" t="s">
        <v>196</v>
      </c>
      <c r="D272" s="52" t="s">
        <v>266</v>
      </c>
      <c r="E272" s="63">
        <f t="shared" si="205"/>
        <v>6</v>
      </c>
      <c r="F272" s="63">
        <f t="shared" si="202"/>
        <v>5</v>
      </c>
      <c r="G272" s="63">
        <f t="shared" si="203"/>
        <v>30</v>
      </c>
      <c r="H272" s="63"/>
      <c r="I272" s="63"/>
      <c r="J272" s="63"/>
      <c r="K272" s="63"/>
      <c r="L272" s="63"/>
      <c r="M272" s="63"/>
      <c r="N272" s="63"/>
      <c r="O272" s="63"/>
      <c r="P272" s="63"/>
      <c r="Q272" s="63"/>
      <c r="R272" s="63"/>
      <c r="S272" s="63"/>
      <c r="T272" s="63"/>
      <c r="U272" s="52" t="s">
        <v>265</v>
      </c>
      <c r="V272" s="52" t="s">
        <v>140</v>
      </c>
      <c r="W272" s="52"/>
      <c r="X272" s="52"/>
      <c r="Y272" s="52" t="s">
        <v>227</v>
      </c>
      <c r="Z272" s="52" t="s">
        <v>76</v>
      </c>
      <c r="AA272" s="30">
        <v>6</v>
      </c>
      <c r="AB272" s="30">
        <v>5</v>
      </c>
      <c r="AC272" s="30">
        <v>30</v>
      </c>
      <c r="AD272" s="22"/>
      <c r="AE272" s="22"/>
      <c r="AF272" s="22"/>
      <c r="AG272" s="30"/>
      <c r="AH272" s="30"/>
      <c r="AI272" s="30"/>
      <c r="AJ272" s="22"/>
      <c r="AK272" s="22"/>
      <c r="AL272" s="22"/>
      <c r="AM272" s="30"/>
      <c r="AN272" s="30"/>
      <c r="AO272" s="30"/>
      <c r="AP272" s="22"/>
      <c r="AQ272" s="22"/>
      <c r="AR272" s="22"/>
      <c r="AS272" s="30"/>
      <c r="AT272" s="30"/>
      <c r="AU272" s="30"/>
      <c r="AV272" s="22"/>
      <c r="AW272" s="22"/>
      <c r="AX272" s="22"/>
      <c r="AY272" s="30"/>
      <c r="AZ272" s="30"/>
      <c r="BA272" s="30"/>
      <c r="BB272" s="22"/>
      <c r="BC272" s="22"/>
      <c r="BD272" s="22"/>
      <c r="BE272" s="30"/>
      <c r="BF272" s="30"/>
      <c r="BG272" s="30"/>
      <c r="BH272" s="22"/>
      <c r="BI272" s="22"/>
      <c r="BJ272" s="22"/>
      <c r="BK272" s="30"/>
      <c r="BL272" s="30"/>
      <c r="BM272" s="30"/>
      <c r="BN272" s="22"/>
      <c r="BO272" s="22"/>
      <c r="BP272" s="22"/>
      <c r="BQ272" s="30"/>
      <c r="BR272" s="30"/>
      <c r="BS272" s="30"/>
      <c r="BT272" s="22"/>
      <c r="BU272" s="22"/>
      <c r="BV272" s="22"/>
      <c r="BW272" s="30"/>
      <c r="BX272" s="30"/>
      <c r="BY272" s="30"/>
      <c r="BZ272" s="22"/>
      <c r="CA272" s="22"/>
      <c r="CB272" s="22"/>
      <c r="CC272" s="30"/>
      <c r="CD272" s="30"/>
      <c r="CE272" s="30"/>
      <c r="CF272" s="22"/>
      <c r="CG272" s="22"/>
      <c r="CH272" s="22"/>
      <c r="CI272" s="30"/>
      <c r="CJ272" s="30"/>
      <c r="CK272" s="30"/>
      <c r="CL272" s="22"/>
      <c r="CM272" s="22"/>
      <c r="CN272" s="22"/>
      <c r="CO272" s="30"/>
      <c r="CP272" s="30"/>
      <c r="CQ272" s="30"/>
      <c r="CR272" s="22"/>
      <c r="CS272" s="22"/>
      <c r="CT272" s="22"/>
      <c r="CU272">
        <f t="shared" si="190"/>
        <v>6</v>
      </c>
      <c r="CV272">
        <f t="shared" si="191"/>
        <v>5</v>
      </c>
      <c r="CW272">
        <f t="shared" si="192"/>
        <v>30</v>
      </c>
      <c r="CX272">
        <f t="shared" si="193"/>
        <v>1</v>
      </c>
      <c r="CZ272" s="35">
        <f t="shared" si="194"/>
        <v>6</v>
      </c>
      <c r="DA272" s="35">
        <f t="shared" si="195"/>
        <v>5</v>
      </c>
      <c r="DB272" s="35">
        <f t="shared" si="196"/>
        <v>30</v>
      </c>
      <c r="DN272" s="2">
        <v>4</v>
      </c>
    </row>
    <row r="273" spans="1:118" ht="75" hidden="1" x14ac:dyDescent="0.25">
      <c r="A273" s="150" t="s">
        <v>619</v>
      </c>
      <c r="B273" s="50">
        <v>554</v>
      </c>
      <c r="C273" s="50" t="s">
        <v>207</v>
      </c>
      <c r="D273" s="52" t="s">
        <v>267</v>
      </c>
      <c r="E273" s="63">
        <f t="shared" si="205"/>
        <v>8</v>
      </c>
      <c r="F273" s="63">
        <f t="shared" si="202"/>
        <v>8</v>
      </c>
      <c r="G273" s="63">
        <f t="shared" si="203"/>
        <v>64</v>
      </c>
      <c r="H273" s="63"/>
      <c r="I273" s="63"/>
      <c r="J273" s="63"/>
      <c r="K273" s="63"/>
      <c r="L273" s="63"/>
      <c r="M273" s="63"/>
      <c r="N273" s="63"/>
      <c r="O273" s="63"/>
      <c r="P273" s="63"/>
      <c r="Q273" s="63"/>
      <c r="R273" s="63"/>
      <c r="S273" s="63"/>
      <c r="T273" s="63"/>
      <c r="U273" s="52" t="s">
        <v>268</v>
      </c>
      <c r="V273" s="52" t="s">
        <v>140</v>
      </c>
      <c r="W273" s="52"/>
      <c r="X273" s="52"/>
      <c r="Y273" s="52" t="s">
        <v>227</v>
      </c>
      <c r="Z273" s="52" t="s">
        <v>76</v>
      </c>
      <c r="AA273" s="30">
        <v>8</v>
      </c>
      <c r="AB273" s="30">
        <v>8</v>
      </c>
      <c r="AC273" s="30">
        <v>64</v>
      </c>
      <c r="AD273" s="22"/>
      <c r="AE273" s="22"/>
      <c r="AF273" s="22"/>
      <c r="AG273" s="30"/>
      <c r="AH273" s="30"/>
      <c r="AI273" s="30"/>
      <c r="AJ273" s="22"/>
      <c r="AK273" s="22"/>
      <c r="AL273" s="22"/>
      <c r="AM273" s="30"/>
      <c r="AN273" s="30"/>
      <c r="AO273" s="30"/>
      <c r="AP273" s="22"/>
      <c r="AQ273" s="22"/>
      <c r="AR273" s="22"/>
      <c r="AS273" s="30"/>
      <c r="AT273" s="30"/>
      <c r="AU273" s="30"/>
      <c r="AV273" s="22"/>
      <c r="AW273" s="22"/>
      <c r="AX273" s="22"/>
      <c r="AY273" s="30"/>
      <c r="AZ273" s="30"/>
      <c r="BA273" s="30"/>
      <c r="BB273" s="22"/>
      <c r="BC273" s="22"/>
      <c r="BD273" s="22"/>
      <c r="BE273" s="30"/>
      <c r="BF273" s="30"/>
      <c r="BG273" s="30"/>
      <c r="BH273" s="22"/>
      <c r="BI273" s="22"/>
      <c r="BJ273" s="22"/>
      <c r="BK273" s="30"/>
      <c r="BL273" s="30"/>
      <c r="BM273" s="30"/>
      <c r="BN273" s="22"/>
      <c r="BO273" s="22"/>
      <c r="BP273" s="22"/>
      <c r="BQ273" s="30"/>
      <c r="BR273" s="30"/>
      <c r="BS273" s="30"/>
      <c r="BT273" s="22"/>
      <c r="BU273" s="22"/>
      <c r="BV273" s="22"/>
      <c r="BW273" s="30"/>
      <c r="BX273" s="30"/>
      <c r="BY273" s="30"/>
      <c r="BZ273" s="22"/>
      <c r="CA273" s="22"/>
      <c r="CB273" s="22"/>
      <c r="CC273" s="30"/>
      <c r="CD273" s="30"/>
      <c r="CE273" s="30"/>
      <c r="CF273" s="22"/>
      <c r="CG273" s="22"/>
      <c r="CH273" s="22"/>
      <c r="CI273" s="30"/>
      <c r="CJ273" s="30"/>
      <c r="CK273" s="30"/>
      <c r="CL273" s="22"/>
      <c r="CM273" s="22"/>
      <c r="CN273" s="22"/>
      <c r="CO273" s="30"/>
      <c r="CP273" s="30"/>
      <c r="CQ273" s="30"/>
      <c r="CR273" s="22"/>
      <c r="CS273" s="22"/>
      <c r="CT273" s="22"/>
      <c r="CU273">
        <f t="shared" si="190"/>
        <v>8</v>
      </c>
      <c r="CV273">
        <f t="shared" si="191"/>
        <v>8</v>
      </c>
      <c r="CW273">
        <f t="shared" si="192"/>
        <v>64</v>
      </c>
      <c r="CX273">
        <f t="shared" si="193"/>
        <v>1</v>
      </c>
      <c r="CZ273" s="35">
        <f t="shared" si="194"/>
        <v>8</v>
      </c>
      <c r="DA273" s="35">
        <f t="shared" si="195"/>
        <v>8</v>
      </c>
      <c r="DB273" s="35">
        <f t="shared" si="196"/>
        <v>64</v>
      </c>
      <c r="DN273" s="2">
        <v>4</v>
      </c>
    </row>
    <row r="274" spans="1:118" ht="47.25" hidden="1" x14ac:dyDescent="0.25">
      <c r="A274" s="160"/>
      <c r="B274" s="50">
        <v>555</v>
      </c>
      <c r="C274" s="50" t="s">
        <v>183</v>
      </c>
      <c r="D274" s="52" t="s">
        <v>269</v>
      </c>
      <c r="E274" s="63">
        <f>CZ274</f>
        <v>6</v>
      </c>
      <c r="F274" s="63">
        <f t="shared" si="202"/>
        <v>6</v>
      </c>
      <c r="G274" s="63">
        <f t="shared" si="203"/>
        <v>36</v>
      </c>
      <c r="H274" s="63"/>
      <c r="I274" s="63"/>
      <c r="J274" s="63"/>
      <c r="K274" s="63"/>
      <c r="L274" s="63"/>
      <c r="M274" s="63"/>
      <c r="N274" s="63"/>
      <c r="O274" s="63"/>
      <c r="P274" s="63"/>
      <c r="Q274" s="63"/>
      <c r="R274" s="63"/>
      <c r="S274" s="63"/>
      <c r="T274" s="63"/>
      <c r="U274" s="52" t="s">
        <v>257</v>
      </c>
      <c r="V274" s="52" t="s">
        <v>140</v>
      </c>
      <c r="W274" s="52"/>
      <c r="X274" s="52"/>
      <c r="Y274" s="52" t="s">
        <v>227</v>
      </c>
      <c r="Z274" s="52" t="s">
        <v>76</v>
      </c>
      <c r="AA274" s="30">
        <v>6</v>
      </c>
      <c r="AB274" s="30">
        <v>6</v>
      </c>
      <c r="AC274" s="30">
        <v>36</v>
      </c>
      <c r="AD274" s="22"/>
      <c r="AE274" s="22"/>
      <c r="AF274" s="22"/>
      <c r="AG274" s="30"/>
      <c r="AH274" s="30"/>
      <c r="AI274" s="30"/>
      <c r="AJ274" s="22"/>
      <c r="AK274" s="22"/>
      <c r="AL274" s="22"/>
      <c r="AM274" s="30"/>
      <c r="AN274" s="30"/>
      <c r="AO274" s="30"/>
      <c r="AP274" s="22"/>
      <c r="AQ274" s="22"/>
      <c r="AR274" s="22"/>
      <c r="AS274" s="30"/>
      <c r="AT274" s="30"/>
      <c r="AU274" s="30"/>
      <c r="AV274" s="22"/>
      <c r="AW274" s="22"/>
      <c r="AX274" s="22"/>
      <c r="AY274" s="30"/>
      <c r="AZ274" s="30"/>
      <c r="BA274" s="30"/>
      <c r="BB274" s="22"/>
      <c r="BC274" s="22"/>
      <c r="BD274" s="22"/>
      <c r="BE274" s="30"/>
      <c r="BF274" s="30"/>
      <c r="BG274" s="30"/>
      <c r="BH274" s="22"/>
      <c r="BI274" s="22"/>
      <c r="BJ274" s="22"/>
      <c r="BK274" s="30"/>
      <c r="BL274" s="30"/>
      <c r="BM274" s="30"/>
      <c r="BN274" s="22"/>
      <c r="BO274" s="22"/>
      <c r="BP274" s="22"/>
      <c r="BQ274" s="30"/>
      <c r="BR274" s="30"/>
      <c r="BS274" s="30"/>
      <c r="BT274" s="22"/>
      <c r="BU274" s="22"/>
      <c r="BV274" s="22"/>
      <c r="BW274" s="30"/>
      <c r="BX274" s="30"/>
      <c r="BY274" s="30"/>
      <c r="BZ274" s="22"/>
      <c r="CA274" s="22"/>
      <c r="CB274" s="22"/>
      <c r="CC274" s="30"/>
      <c r="CD274" s="30"/>
      <c r="CE274" s="30"/>
      <c r="CF274" s="22"/>
      <c r="CG274" s="22"/>
      <c r="CH274" s="22"/>
      <c r="CI274" s="30"/>
      <c r="CJ274" s="30"/>
      <c r="CK274" s="30"/>
      <c r="CL274" s="22"/>
      <c r="CM274" s="22"/>
      <c r="CN274" s="22"/>
      <c r="CO274" s="30"/>
      <c r="CP274" s="30"/>
      <c r="CQ274" s="30"/>
      <c r="CR274" s="22"/>
      <c r="CS274" s="22"/>
      <c r="CT274" s="22"/>
      <c r="CU274">
        <f t="shared" si="190"/>
        <v>6</v>
      </c>
      <c r="CV274">
        <f t="shared" si="191"/>
        <v>6</v>
      </c>
      <c r="CW274">
        <f t="shared" si="192"/>
        <v>36</v>
      </c>
      <c r="CX274">
        <f t="shared" si="193"/>
        <v>1</v>
      </c>
      <c r="CZ274" s="35">
        <f t="shared" si="194"/>
        <v>6</v>
      </c>
      <c r="DA274" s="35">
        <f t="shared" si="195"/>
        <v>6</v>
      </c>
      <c r="DB274" s="35">
        <f t="shared" si="196"/>
        <v>36</v>
      </c>
      <c r="DN274" s="2">
        <v>4</v>
      </c>
    </row>
    <row r="275" spans="1:118" ht="75" hidden="1" x14ac:dyDescent="0.25">
      <c r="A275" s="14" t="s">
        <v>45</v>
      </c>
      <c r="B275" s="50"/>
      <c r="C275" s="51"/>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30"/>
      <c r="AB275" s="30"/>
      <c r="AC275" s="30"/>
      <c r="AD275" s="22"/>
      <c r="AE275" s="22"/>
      <c r="AF275" s="22"/>
      <c r="AG275" s="30"/>
      <c r="AH275" s="30"/>
      <c r="AI275" s="30"/>
      <c r="AJ275" s="22"/>
      <c r="AK275" s="22"/>
      <c r="AL275" s="22"/>
      <c r="AM275" s="30"/>
      <c r="AN275" s="30"/>
      <c r="AO275" s="30"/>
      <c r="AP275" s="22"/>
      <c r="AQ275" s="22"/>
      <c r="AR275" s="22"/>
      <c r="AS275" s="30"/>
      <c r="AT275" s="30"/>
      <c r="AU275" s="30"/>
      <c r="AV275" s="22"/>
      <c r="AW275" s="22"/>
      <c r="AX275" s="22"/>
      <c r="AY275" s="30"/>
      <c r="AZ275" s="30"/>
      <c r="BA275" s="30"/>
      <c r="BB275" s="22"/>
      <c r="BC275" s="22"/>
      <c r="BD275" s="22"/>
      <c r="BE275" s="30"/>
      <c r="BF275" s="30"/>
      <c r="BG275" s="30"/>
      <c r="BH275" s="22"/>
      <c r="BI275" s="22"/>
      <c r="BJ275" s="22"/>
      <c r="BK275" s="30"/>
      <c r="BL275" s="30"/>
      <c r="BM275" s="30"/>
      <c r="BN275" s="22"/>
      <c r="BO275" s="22"/>
      <c r="BP275" s="22"/>
      <c r="BQ275" s="30"/>
      <c r="BR275" s="30"/>
      <c r="BS275" s="30"/>
      <c r="BT275" s="22"/>
      <c r="BU275" s="22"/>
      <c r="BV275" s="22"/>
      <c r="BW275" s="30"/>
      <c r="BX275" s="30"/>
      <c r="BY275" s="30"/>
      <c r="BZ275" s="22"/>
      <c r="CA275" s="22"/>
      <c r="CB275" s="22"/>
      <c r="CC275" s="30"/>
      <c r="CD275" s="30"/>
      <c r="CE275" s="30"/>
      <c r="CF275" s="22"/>
      <c r="CG275" s="22"/>
      <c r="CH275" s="22"/>
      <c r="CI275" s="30"/>
      <c r="CJ275" s="30"/>
      <c r="CK275" s="30"/>
      <c r="CL275" s="22"/>
      <c r="CM275" s="22"/>
      <c r="CN275" s="22"/>
      <c r="CO275" s="30"/>
      <c r="CP275" s="30"/>
      <c r="CQ275" s="30"/>
      <c r="CR275" s="22"/>
      <c r="CS275" s="22"/>
      <c r="CT275" s="22"/>
      <c r="CU275">
        <f t="shared" si="190"/>
        <v>0</v>
      </c>
      <c r="CV275">
        <f t="shared" si="191"/>
        <v>0</v>
      </c>
      <c r="CW275">
        <f t="shared" si="192"/>
        <v>0</v>
      </c>
      <c r="CX275">
        <f t="shared" si="193"/>
        <v>0</v>
      </c>
      <c r="CZ275" s="35" t="e">
        <f t="shared" si="194"/>
        <v>#DIV/0!</v>
      </c>
      <c r="DA275" s="35" t="e">
        <f t="shared" si="195"/>
        <v>#DIV/0!</v>
      </c>
      <c r="DB275" s="35" t="e">
        <f t="shared" si="196"/>
        <v>#DIV/0!</v>
      </c>
      <c r="DN275" s="2"/>
    </row>
    <row r="276" spans="1:118" ht="369.75" hidden="1" customHeight="1" x14ac:dyDescent="0.25">
      <c r="A276" s="149" t="s">
        <v>211</v>
      </c>
      <c r="B276" s="50">
        <v>558</v>
      </c>
      <c r="C276" s="74" t="s">
        <v>252</v>
      </c>
      <c r="D276" s="52" t="s">
        <v>585</v>
      </c>
      <c r="E276" s="63">
        <f>CZ276</f>
        <v>7.333333333333333</v>
      </c>
      <c r="F276" s="63">
        <f t="shared" ref="F276:G276" si="206">DA276</f>
        <v>3</v>
      </c>
      <c r="G276" s="63">
        <f t="shared" si="206"/>
        <v>22</v>
      </c>
      <c r="H276" s="63"/>
      <c r="I276" s="63"/>
      <c r="J276" s="63"/>
      <c r="K276" s="63"/>
      <c r="L276" s="63"/>
      <c r="M276" s="63"/>
      <c r="N276" s="63"/>
      <c r="O276" s="63"/>
      <c r="P276" s="63"/>
      <c r="Q276" s="63"/>
      <c r="R276" s="63"/>
      <c r="S276" s="63"/>
      <c r="T276" s="63"/>
      <c r="U276" s="52" t="s">
        <v>270</v>
      </c>
      <c r="V276" s="52" t="s">
        <v>140</v>
      </c>
      <c r="W276" s="52"/>
      <c r="X276" s="52"/>
      <c r="Y276" s="52" t="s">
        <v>227</v>
      </c>
      <c r="Z276" s="52" t="s">
        <v>76</v>
      </c>
      <c r="AA276" s="30">
        <v>2</v>
      </c>
      <c r="AB276" s="30">
        <v>3</v>
      </c>
      <c r="AC276" s="30">
        <v>6</v>
      </c>
      <c r="AD276" s="22"/>
      <c r="AE276" s="22"/>
      <c r="AF276" s="22"/>
      <c r="AG276" s="30"/>
      <c r="AH276" s="30"/>
      <c r="AI276" s="30"/>
      <c r="AJ276" s="22"/>
      <c r="AK276" s="22"/>
      <c r="AL276" s="22"/>
      <c r="AM276" s="30"/>
      <c r="AN276" s="30"/>
      <c r="AO276" s="30"/>
      <c r="AP276" s="22"/>
      <c r="AQ276" s="22"/>
      <c r="AR276" s="22"/>
      <c r="AS276" s="30"/>
      <c r="AT276" s="30"/>
      <c r="AU276" s="30"/>
      <c r="AV276" s="22"/>
      <c r="AW276" s="22"/>
      <c r="AX276" s="22"/>
      <c r="AY276" s="30"/>
      <c r="AZ276" s="30"/>
      <c r="BA276" s="30"/>
      <c r="BB276" s="22"/>
      <c r="BC276" s="22"/>
      <c r="BD276" s="22"/>
      <c r="BE276" s="30"/>
      <c r="BF276" s="30"/>
      <c r="BG276" s="30"/>
      <c r="BH276" s="22"/>
      <c r="BI276" s="22"/>
      <c r="BJ276" s="22"/>
      <c r="BK276" s="30"/>
      <c r="BL276" s="30"/>
      <c r="BM276" s="30"/>
      <c r="BN276" s="22"/>
      <c r="BO276" s="22"/>
      <c r="BP276" s="22"/>
      <c r="BQ276" s="30"/>
      <c r="BR276" s="30"/>
      <c r="BS276" s="30"/>
      <c r="BT276" s="22"/>
      <c r="BU276" s="22"/>
      <c r="BV276" s="22"/>
      <c r="BW276" s="30">
        <v>8</v>
      </c>
      <c r="BX276" s="30">
        <v>3</v>
      </c>
      <c r="BY276" s="30">
        <v>24</v>
      </c>
      <c r="BZ276" s="22">
        <v>8</v>
      </c>
      <c r="CA276" s="22">
        <v>3</v>
      </c>
      <c r="CB276" s="22">
        <v>24</v>
      </c>
      <c r="CC276" s="30">
        <v>8</v>
      </c>
      <c r="CD276" s="30">
        <v>3</v>
      </c>
      <c r="CE276" s="30">
        <v>24</v>
      </c>
      <c r="CF276" s="22">
        <v>8</v>
      </c>
      <c r="CG276" s="22">
        <v>3</v>
      </c>
      <c r="CH276" s="22">
        <v>24</v>
      </c>
      <c r="CI276" s="30">
        <v>8</v>
      </c>
      <c r="CJ276" s="30">
        <v>3</v>
      </c>
      <c r="CK276" s="30">
        <v>24</v>
      </c>
      <c r="CL276" s="22">
        <v>8</v>
      </c>
      <c r="CM276" s="22">
        <v>3</v>
      </c>
      <c r="CN276" s="22">
        <v>24</v>
      </c>
      <c r="CO276" s="30">
        <v>8</v>
      </c>
      <c r="CP276" s="30">
        <v>3</v>
      </c>
      <c r="CQ276" s="30">
        <v>24</v>
      </c>
      <c r="CR276" s="22">
        <v>8</v>
      </c>
      <c r="CS276" s="22">
        <v>3</v>
      </c>
      <c r="CT276" s="22">
        <v>24</v>
      </c>
      <c r="CU276">
        <f t="shared" si="190"/>
        <v>66</v>
      </c>
      <c r="CV276">
        <f t="shared" si="191"/>
        <v>27</v>
      </c>
      <c r="CW276">
        <f t="shared" si="192"/>
        <v>198</v>
      </c>
      <c r="CX276">
        <f t="shared" si="193"/>
        <v>9</v>
      </c>
      <c r="CZ276" s="35">
        <f t="shared" si="194"/>
        <v>7.333333333333333</v>
      </c>
      <c r="DA276" s="35">
        <f t="shared" si="195"/>
        <v>3</v>
      </c>
      <c r="DB276" s="35">
        <f t="shared" si="196"/>
        <v>22</v>
      </c>
      <c r="DN276" s="2">
        <v>4</v>
      </c>
    </row>
    <row r="277" spans="1:118" ht="167.25" hidden="1" customHeight="1" x14ac:dyDescent="0.25">
      <c r="A277" s="149"/>
      <c r="B277" s="50">
        <v>561</v>
      </c>
      <c r="C277" s="50" t="s">
        <v>225</v>
      </c>
      <c r="D277" s="52" t="s">
        <v>250</v>
      </c>
      <c r="E277" s="63">
        <f t="shared" ref="E277" si="207">CZ277</f>
        <v>8</v>
      </c>
      <c r="F277" s="63">
        <f t="shared" ref="F277" si="208">DA277</f>
        <v>1</v>
      </c>
      <c r="G277" s="63">
        <f t="shared" ref="G277" si="209">DB277</f>
        <v>8</v>
      </c>
      <c r="H277" s="63"/>
      <c r="I277" s="63"/>
      <c r="J277" s="63"/>
      <c r="K277" s="63"/>
      <c r="L277" s="63"/>
      <c r="M277" s="63"/>
      <c r="N277" s="63"/>
      <c r="O277" s="63"/>
      <c r="P277" s="63"/>
      <c r="Q277" s="63"/>
      <c r="R277" s="63"/>
      <c r="S277" s="63"/>
      <c r="T277" s="63"/>
      <c r="U277" s="52" t="s">
        <v>233</v>
      </c>
      <c r="V277" s="52" t="s">
        <v>140</v>
      </c>
      <c r="W277" s="52"/>
      <c r="X277" s="52"/>
      <c r="Y277" s="52" t="s">
        <v>227</v>
      </c>
      <c r="Z277" s="52" t="s">
        <v>76</v>
      </c>
      <c r="AA277" s="30">
        <v>8</v>
      </c>
      <c r="AB277" s="30">
        <v>1</v>
      </c>
      <c r="AC277" s="30">
        <v>8</v>
      </c>
      <c r="AD277" s="22"/>
      <c r="AE277" s="22"/>
      <c r="AF277" s="22"/>
      <c r="AG277" s="30"/>
      <c r="AH277" s="30"/>
      <c r="AI277" s="30"/>
      <c r="AJ277" s="22">
        <v>8</v>
      </c>
      <c r="AK277" s="22">
        <v>1</v>
      </c>
      <c r="AL277" s="22">
        <v>8</v>
      </c>
      <c r="AM277" s="30"/>
      <c r="AN277" s="30"/>
      <c r="AO277" s="30"/>
      <c r="AP277" s="22"/>
      <c r="AQ277" s="22"/>
      <c r="AR277" s="22"/>
      <c r="AS277" s="30"/>
      <c r="AT277" s="30"/>
      <c r="AU277" s="30"/>
      <c r="AV277" s="22"/>
      <c r="AW277" s="22"/>
      <c r="AX277" s="22"/>
      <c r="AY277" s="30"/>
      <c r="AZ277" s="30"/>
      <c r="BA277" s="30"/>
      <c r="BB277" s="22"/>
      <c r="BC277" s="22"/>
      <c r="BD277" s="22"/>
      <c r="BE277" s="30"/>
      <c r="BF277" s="30"/>
      <c r="BG277" s="30"/>
      <c r="BH277" s="22"/>
      <c r="BI277" s="22"/>
      <c r="BJ277" s="22"/>
      <c r="BK277" s="30"/>
      <c r="BL277" s="30"/>
      <c r="BM277" s="30"/>
      <c r="BN277" s="22"/>
      <c r="BO277" s="22"/>
      <c r="BP277" s="22"/>
      <c r="BQ277" s="30"/>
      <c r="BR277" s="30"/>
      <c r="BS277" s="30"/>
      <c r="BT277" s="22"/>
      <c r="BU277" s="22"/>
      <c r="BV277" s="22"/>
      <c r="BW277" s="30"/>
      <c r="BX277" s="30"/>
      <c r="BY277" s="30"/>
      <c r="BZ277" s="22"/>
      <c r="CA277" s="22"/>
      <c r="CB277" s="22"/>
      <c r="CC277" s="30"/>
      <c r="CD277" s="30"/>
      <c r="CE277" s="30"/>
      <c r="CF277" s="22"/>
      <c r="CG277" s="22"/>
      <c r="CH277" s="22"/>
      <c r="CI277" s="30"/>
      <c r="CJ277" s="30"/>
      <c r="CK277" s="30"/>
      <c r="CL277" s="22"/>
      <c r="CM277" s="22"/>
      <c r="CN277" s="22"/>
      <c r="CO277" s="30"/>
      <c r="CP277" s="30"/>
      <c r="CQ277" s="30"/>
      <c r="CR277" s="22"/>
      <c r="CS277" s="22"/>
      <c r="CT277" s="22"/>
      <c r="CU277">
        <f t="shared" si="190"/>
        <v>16</v>
      </c>
      <c r="CV277">
        <f t="shared" si="191"/>
        <v>2</v>
      </c>
      <c r="CW277">
        <f t="shared" si="192"/>
        <v>16</v>
      </c>
      <c r="CX277">
        <f t="shared" si="193"/>
        <v>2</v>
      </c>
      <c r="CZ277" s="35">
        <f t="shared" si="194"/>
        <v>8</v>
      </c>
      <c r="DA277" s="35">
        <f t="shared" si="195"/>
        <v>1</v>
      </c>
      <c r="DB277" s="35">
        <f t="shared" si="196"/>
        <v>8</v>
      </c>
      <c r="DN277" s="2">
        <v>4</v>
      </c>
    </row>
    <row r="278" spans="1:118" ht="129" hidden="1" customHeight="1" x14ac:dyDescent="0.25">
      <c r="A278" s="150" t="s">
        <v>46</v>
      </c>
      <c r="B278" s="167">
        <v>572</v>
      </c>
      <c r="C278" s="192" t="s">
        <v>226</v>
      </c>
      <c r="D278" s="52" t="s">
        <v>278</v>
      </c>
      <c r="E278" s="116">
        <v>7</v>
      </c>
      <c r="F278" s="116">
        <v>3</v>
      </c>
      <c r="G278" s="122">
        <v>21</v>
      </c>
      <c r="H278" s="57"/>
      <c r="I278" s="57"/>
      <c r="J278" s="57"/>
      <c r="K278" s="57"/>
      <c r="L278" s="57"/>
      <c r="M278" s="57"/>
      <c r="N278" s="57"/>
      <c r="O278" s="57"/>
      <c r="P278" s="57"/>
      <c r="Q278" s="57"/>
      <c r="R278" s="57"/>
      <c r="S278" s="57"/>
      <c r="T278" s="57"/>
      <c r="U278" s="52" t="s">
        <v>587</v>
      </c>
      <c r="V278" s="52" t="s">
        <v>140</v>
      </c>
      <c r="W278" s="52"/>
      <c r="X278" s="52"/>
      <c r="Y278" s="52" t="s">
        <v>227</v>
      </c>
      <c r="Z278" s="52" t="s">
        <v>76</v>
      </c>
      <c r="AA278" s="131">
        <v>4</v>
      </c>
      <c r="AB278" s="131">
        <v>6</v>
      </c>
      <c r="AC278" s="131">
        <v>24</v>
      </c>
      <c r="AD278" s="129">
        <v>5</v>
      </c>
      <c r="AE278" s="129">
        <v>1</v>
      </c>
      <c r="AF278" s="129">
        <v>5</v>
      </c>
      <c r="AG278" s="131">
        <v>5</v>
      </c>
      <c r="AH278" s="131">
        <v>1</v>
      </c>
      <c r="AI278" s="131">
        <v>5</v>
      </c>
      <c r="AJ278" s="129">
        <v>5</v>
      </c>
      <c r="AK278" s="129">
        <v>1</v>
      </c>
      <c r="AL278" s="129">
        <v>5</v>
      </c>
      <c r="AM278" s="131">
        <v>5</v>
      </c>
      <c r="AN278" s="131">
        <v>1</v>
      </c>
      <c r="AO278" s="131">
        <v>5</v>
      </c>
      <c r="AP278" s="129">
        <v>5</v>
      </c>
      <c r="AQ278" s="129">
        <v>1</v>
      </c>
      <c r="AR278" s="129">
        <v>5</v>
      </c>
      <c r="AS278" s="131">
        <v>5</v>
      </c>
      <c r="AT278" s="131">
        <v>1</v>
      </c>
      <c r="AU278" s="131">
        <v>5</v>
      </c>
      <c r="AV278" s="129">
        <v>5</v>
      </c>
      <c r="AW278" s="129">
        <v>1</v>
      </c>
      <c r="AX278" s="129">
        <v>5</v>
      </c>
      <c r="AY278" s="131"/>
      <c r="AZ278" s="131"/>
      <c r="BA278" s="131"/>
      <c r="BB278" s="129"/>
      <c r="BC278" s="129"/>
      <c r="BD278" s="129"/>
      <c r="BE278" s="131"/>
      <c r="BF278" s="131"/>
      <c r="BG278" s="131"/>
      <c r="BH278" s="129"/>
      <c r="BI278" s="129"/>
      <c r="BJ278" s="129"/>
      <c r="BK278" s="131"/>
      <c r="BL278" s="131"/>
      <c r="BM278" s="131"/>
      <c r="BN278" s="129"/>
      <c r="BO278" s="129"/>
      <c r="BP278" s="129"/>
      <c r="BQ278" s="131"/>
      <c r="BR278" s="131"/>
      <c r="BS278" s="131"/>
      <c r="BT278" s="129"/>
      <c r="BU278" s="129"/>
      <c r="BV278" s="129"/>
      <c r="BW278" s="131"/>
      <c r="BX278" s="131"/>
      <c r="BY278" s="131"/>
      <c r="BZ278" s="129"/>
      <c r="CA278" s="129"/>
      <c r="CB278" s="129"/>
      <c r="CC278" s="131"/>
      <c r="CD278" s="131"/>
      <c r="CE278" s="131"/>
      <c r="CF278" s="129"/>
      <c r="CG278" s="129"/>
      <c r="CH278" s="129"/>
      <c r="CI278" s="131"/>
      <c r="CJ278" s="131"/>
      <c r="CK278" s="131"/>
      <c r="CL278" s="129"/>
      <c r="CM278" s="129"/>
      <c r="CN278" s="129"/>
      <c r="CO278" s="131"/>
      <c r="CP278" s="131"/>
      <c r="CQ278" s="131"/>
      <c r="CR278" s="129"/>
      <c r="CS278" s="129"/>
      <c r="CT278" s="129"/>
      <c r="CU278">
        <f t="shared" si="190"/>
        <v>39</v>
      </c>
      <c r="CV278">
        <f t="shared" si="191"/>
        <v>13</v>
      </c>
      <c r="CW278">
        <f t="shared" si="192"/>
        <v>59</v>
      </c>
      <c r="CX278">
        <f t="shared" si="193"/>
        <v>8</v>
      </c>
      <c r="CZ278" s="35">
        <f t="shared" si="194"/>
        <v>4.875</v>
      </c>
      <c r="DA278" s="35">
        <f t="shared" si="195"/>
        <v>1.625</v>
      </c>
      <c r="DB278" s="35">
        <f t="shared" si="196"/>
        <v>7.375</v>
      </c>
      <c r="DN278" s="165">
        <v>5</v>
      </c>
    </row>
    <row r="279" spans="1:118" ht="280.5" customHeight="1" x14ac:dyDescent="0.25">
      <c r="A279" s="149"/>
      <c r="B279" s="190"/>
      <c r="C279" s="196"/>
      <c r="D279" s="52" t="s">
        <v>586</v>
      </c>
      <c r="E279" s="117"/>
      <c r="F279" s="117"/>
      <c r="G279" s="125"/>
      <c r="H279" s="60">
        <f>(K279+M279+O279+Q279+S279)/5</f>
        <v>6.4</v>
      </c>
      <c r="I279" s="60">
        <f>(L279+N279+P279+R279+T279)/5</f>
        <v>1</v>
      </c>
      <c r="J279" s="76">
        <f>H279*I279</f>
        <v>6.4</v>
      </c>
      <c r="K279" s="60">
        <v>7</v>
      </c>
      <c r="L279" s="60">
        <v>1</v>
      </c>
      <c r="M279" s="60">
        <v>6</v>
      </c>
      <c r="N279" s="60">
        <v>1</v>
      </c>
      <c r="O279" s="60">
        <v>7</v>
      </c>
      <c r="P279" s="60">
        <v>1</v>
      </c>
      <c r="Q279" s="60">
        <v>6</v>
      </c>
      <c r="R279" s="60">
        <v>1</v>
      </c>
      <c r="S279" s="60">
        <v>6</v>
      </c>
      <c r="T279" s="60">
        <v>1</v>
      </c>
      <c r="U279" s="52" t="s">
        <v>270</v>
      </c>
      <c r="V279" s="68">
        <v>42614</v>
      </c>
      <c r="W279" s="52" t="s">
        <v>666</v>
      </c>
      <c r="X279" s="65" t="s">
        <v>635</v>
      </c>
      <c r="Y279" s="88" t="s">
        <v>659</v>
      </c>
      <c r="Z279" s="52" t="s">
        <v>601</v>
      </c>
      <c r="AA279" s="162"/>
      <c r="AB279" s="162"/>
      <c r="AC279" s="162"/>
      <c r="AD279" s="130"/>
      <c r="AE279" s="130"/>
      <c r="AF279" s="130"/>
      <c r="AG279" s="162"/>
      <c r="AH279" s="162"/>
      <c r="AI279" s="162"/>
      <c r="AJ279" s="130"/>
      <c r="AK279" s="130"/>
      <c r="AL279" s="130"/>
      <c r="AM279" s="162"/>
      <c r="AN279" s="162"/>
      <c r="AO279" s="162"/>
      <c r="AP279" s="130"/>
      <c r="AQ279" s="130"/>
      <c r="AR279" s="130"/>
      <c r="AS279" s="162"/>
      <c r="AT279" s="162"/>
      <c r="AU279" s="162"/>
      <c r="AV279" s="130"/>
      <c r="AW279" s="130"/>
      <c r="AX279" s="130"/>
      <c r="AY279" s="162"/>
      <c r="AZ279" s="162"/>
      <c r="BA279" s="162"/>
      <c r="BB279" s="130"/>
      <c r="BC279" s="130"/>
      <c r="BD279" s="130"/>
      <c r="BE279" s="162"/>
      <c r="BF279" s="162"/>
      <c r="BG279" s="162"/>
      <c r="BH279" s="130"/>
      <c r="BI279" s="130"/>
      <c r="BJ279" s="130"/>
      <c r="BK279" s="162"/>
      <c r="BL279" s="162"/>
      <c r="BM279" s="162"/>
      <c r="BN279" s="130"/>
      <c r="BO279" s="130"/>
      <c r="BP279" s="130"/>
      <c r="BQ279" s="162"/>
      <c r="BR279" s="162"/>
      <c r="BS279" s="162"/>
      <c r="BT279" s="130"/>
      <c r="BU279" s="130"/>
      <c r="BV279" s="130"/>
      <c r="BW279" s="162"/>
      <c r="BX279" s="162"/>
      <c r="BY279" s="162"/>
      <c r="BZ279" s="130"/>
      <c r="CA279" s="130"/>
      <c r="CB279" s="130"/>
      <c r="CC279" s="162"/>
      <c r="CD279" s="162"/>
      <c r="CE279" s="162"/>
      <c r="CF279" s="130"/>
      <c r="CG279" s="130"/>
      <c r="CH279" s="130"/>
      <c r="CI279" s="162"/>
      <c r="CJ279" s="162"/>
      <c r="CK279" s="162"/>
      <c r="CL279" s="130"/>
      <c r="CM279" s="130"/>
      <c r="CN279" s="130"/>
      <c r="CO279" s="162"/>
      <c r="CP279" s="162"/>
      <c r="CQ279" s="162"/>
      <c r="CR279" s="130"/>
      <c r="CS279" s="130"/>
      <c r="CT279" s="130"/>
      <c r="CU279">
        <f t="shared" si="190"/>
        <v>0</v>
      </c>
      <c r="CV279">
        <f t="shared" si="191"/>
        <v>0</v>
      </c>
      <c r="CW279">
        <f t="shared" si="192"/>
        <v>0</v>
      </c>
      <c r="CX279">
        <f t="shared" si="193"/>
        <v>0</v>
      </c>
      <c r="CZ279" s="35" t="e">
        <f t="shared" si="194"/>
        <v>#DIV/0!</v>
      </c>
      <c r="DA279" s="35" t="e">
        <f t="shared" si="195"/>
        <v>#DIV/0!</v>
      </c>
      <c r="DB279" s="35" t="e">
        <f t="shared" si="196"/>
        <v>#DIV/0!</v>
      </c>
      <c r="DN279" s="166"/>
    </row>
    <row r="280" spans="1:118" ht="47.25" hidden="1" x14ac:dyDescent="0.25">
      <c r="A280" s="160"/>
      <c r="B280" s="50">
        <v>573</v>
      </c>
      <c r="C280" s="69" t="s">
        <v>98</v>
      </c>
      <c r="D280" s="52" t="s">
        <v>279</v>
      </c>
      <c r="E280" s="63">
        <f>CZ280</f>
        <v>3</v>
      </c>
      <c r="F280" s="63">
        <f t="shared" ref="F280:G280" si="210">DA280</f>
        <v>1</v>
      </c>
      <c r="G280" s="63">
        <f t="shared" si="210"/>
        <v>3</v>
      </c>
      <c r="H280" s="63"/>
      <c r="I280" s="63"/>
      <c r="J280" s="107"/>
      <c r="K280" s="63"/>
      <c r="L280" s="63"/>
      <c r="M280" s="63"/>
      <c r="N280" s="63"/>
      <c r="O280" s="63"/>
      <c r="P280" s="63"/>
      <c r="Q280" s="63"/>
      <c r="R280" s="63"/>
      <c r="S280" s="63"/>
      <c r="T280" s="63"/>
      <c r="U280" s="52" t="s">
        <v>270</v>
      </c>
      <c r="V280" s="52" t="s">
        <v>140</v>
      </c>
      <c r="W280" s="52"/>
      <c r="X280" s="52"/>
      <c r="Y280" s="52" t="s">
        <v>227</v>
      </c>
      <c r="Z280" s="52" t="s">
        <v>76</v>
      </c>
      <c r="AA280" s="30">
        <v>3</v>
      </c>
      <c r="AB280" s="30">
        <v>1</v>
      </c>
      <c r="AC280" s="30">
        <v>3</v>
      </c>
      <c r="AD280" s="22"/>
      <c r="AE280" s="22"/>
      <c r="AF280" s="22"/>
      <c r="AG280" s="30"/>
      <c r="AH280" s="30"/>
      <c r="AI280" s="30"/>
      <c r="AJ280" s="22"/>
      <c r="AK280" s="22"/>
      <c r="AL280" s="22"/>
      <c r="AM280" s="30"/>
      <c r="AN280" s="30"/>
      <c r="AO280" s="30"/>
      <c r="AP280" s="22"/>
      <c r="AQ280" s="22"/>
      <c r="AR280" s="22"/>
      <c r="AS280" s="30"/>
      <c r="AT280" s="30"/>
      <c r="AU280" s="30"/>
      <c r="AV280" s="22"/>
      <c r="AW280" s="22"/>
      <c r="AX280" s="22"/>
      <c r="AY280" s="30"/>
      <c r="AZ280" s="30"/>
      <c r="BA280" s="30"/>
      <c r="BB280" s="22"/>
      <c r="BC280" s="22"/>
      <c r="BD280" s="22"/>
      <c r="BE280" s="30"/>
      <c r="BF280" s="30"/>
      <c r="BG280" s="30"/>
      <c r="BH280" s="22"/>
      <c r="BI280" s="22"/>
      <c r="BJ280" s="22"/>
      <c r="BK280" s="30"/>
      <c r="BL280" s="30"/>
      <c r="BM280" s="30"/>
      <c r="BN280" s="22"/>
      <c r="BO280" s="22"/>
      <c r="BP280" s="22"/>
      <c r="BQ280" s="30"/>
      <c r="BR280" s="30"/>
      <c r="BS280" s="30"/>
      <c r="BT280" s="22"/>
      <c r="BU280" s="22"/>
      <c r="BV280" s="22"/>
      <c r="BW280" s="30"/>
      <c r="BX280" s="30"/>
      <c r="BY280" s="30"/>
      <c r="BZ280" s="22"/>
      <c r="CA280" s="22"/>
      <c r="CB280" s="22"/>
      <c r="CC280" s="30"/>
      <c r="CD280" s="30"/>
      <c r="CE280" s="30"/>
      <c r="CF280" s="22"/>
      <c r="CG280" s="22"/>
      <c r="CH280" s="22"/>
      <c r="CI280" s="30"/>
      <c r="CJ280" s="30"/>
      <c r="CK280" s="30"/>
      <c r="CL280" s="22"/>
      <c r="CM280" s="22"/>
      <c r="CN280" s="22"/>
      <c r="CO280" s="30"/>
      <c r="CP280" s="30"/>
      <c r="CQ280" s="30"/>
      <c r="CR280" s="22"/>
      <c r="CS280" s="22"/>
      <c r="CT280" s="22"/>
      <c r="CU280">
        <f t="shared" si="190"/>
        <v>3</v>
      </c>
      <c r="CV280">
        <f t="shared" si="191"/>
        <v>1</v>
      </c>
      <c r="CW280">
        <f t="shared" si="192"/>
        <v>3</v>
      </c>
      <c r="CX280">
        <f t="shared" si="193"/>
        <v>1</v>
      </c>
      <c r="CZ280" s="35">
        <f t="shared" si="194"/>
        <v>3</v>
      </c>
      <c r="DA280" s="35">
        <f t="shared" si="195"/>
        <v>1</v>
      </c>
      <c r="DB280" s="35">
        <f t="shared" si="196"/>
        <v>3</v>
      </c>
      <c r="DN280" s="2">
        <v>3</v>
      </c>
    </row>
    <row r="281" spans="1:118" ht="129" hidden="1" customHeight="1" x14ac:dyDescent="0.25">
      <c r="A281" s="160"/>
      <c r="B281" s="67">
        <v>574</v>
      </c>
      <c r="C281" s="67" t="s">
        <v>99</v>
      </c>
      <c r="D281" s="52" t="s">
        <v>280</v>
      </c>
      <c r="E281" s="63">
        <f t="shared" ref="E281:E283" si="211">CZ281</f>
        <v>3</v>
      </c>
      <c r="F281" s="63">
        <f t="shared" ref="F281:F283" si="212">DA281</f>
        <v>8</v>
      </c>
      <c r="G281" s="63">
        <f t="shared" ref="G281:G283" si="213">DB281</f>
        <v>24</v>
      </c>
      <c r="H281" s="63"/>
      <c r="I281" s="63"/>
      <c r="J281" s="63"/>
      <c r="K281" s="63"/>
      <c r="L281" s="63"/>
      <c r="M281" s="63"/>
      <c r="N281" s="63"/>
      <c r="O281" s="63"/>
      <c r="P281" s="63"/>
      <c r="Q281" s="63"/>
      <c r="R281" s="63"/>
      <c r="S281" s="63"/>
      <c r="T281" s="63"/>
      <c r="U281" s="52" t="s">
        <v>281</v>
      </c>
      <c r="V281" s="52" t="s">
        <v>140</v>
      </c>
      <c r="W281" s="52"/>
      <c r="X281" s="52"/>
      <c r="Y281" s="52" t="s">
        <v>227</v>
      </c>
      <c r="Z281" s="52" t="s">
        <v>76</v>
      </c>
      <c r="AA281" s="30">
        <v>3</v>
      </c>
      <c r="AB281" s="30">
        <v>8</v>
      </c>
      <c r="AC281" s="30">
        <v>24</v>
      </c>
      <c r="AD281" s="22"/>
      <c r="AE281" s="22"/>
      <c r="AF281" s="22"/>
      <c r="AG281" s="30"/>
      <c r="AH281" s="30"/>
      <c r="AI281" s="30"/>
      <c r="AJ281" s="22"/>
      <c r="AK281" s="22"/>
      <c r="AL281" s="22"/>
      <c r="AM281" s="30"/>
      <c r="AN281" s="30"/>
      <c r="AO281" s="30"/>
      <c r="AP281" s="22"/>
      <c r="AQ281" s="22"/>
      <c r="AR281" s="22"/>
      <c r="AS281" s="30"/>
      <c r="AT281" s="30"/>
      <c r="AU281" s="30"/>
      <c r="AV281" s="22"/>
      <c r="AW281" s="22"/>
      <c r="AX281" s="22"/>
      <c r="AY281" s="30"/>
      <c r="AZ281" s="30"/>
      <c r="BA281" s="30"/>
      <c r="BB281" s="22"/>
      <c r="BC281" s="22"/>
      <c r="BD281" s="22"/>
      <c r="BE281" s="30"/>
      <c r="BF281" s="30"/>
      <c r="BG281" s="30"/>
      <c r="BH281" s="22"/>
      <c r="BI281" s="22"/>
      <c r="BJ281" s="22"/>
      <c r="BK281" s="30"/>
      <c r="BL281" s="30"/>
      <c r="BM281" s="30"/>
      <c r="BN281" s="22"/>
      <c r="BO281" s="22"/>
      <c r="BP281" s="22"/>
      <c r="BQ281" s="30"/>
      <c r="BR281" s="30"/>
      <c r="BS281" s="30"/>
      <c r="BT281" s="22"/>
      <c r="BU281" s="22"/>
      <c r="BV281" s="22"/>
      <c r="BW281" s="30"/>
      <c r="BX281" s="30"/>
      <c r="BY281" s="30"/>
      <c r="BZ281" s="22"/>
      <c r="CA281" s="22"/>
      <c r="CB281" s="22"/>
      <c r="CC281" s="30"/>
      <c r="CD281" s="30"/>
      <c r="CE281" s="30"/>
      <c r="CF281" s="22"/>
      <c r="CG281" s="22"/>
      <c r="CH281" s="22"/>
      <c r="CI281" s="30"/>
      <c r="CJ281" s="30"/>
      <c r="CK281" s="30"/>
      <c r="CL281" s="22"/>
      <c r="CM281" s="22"/>
      <c r="CN281" s="22"/>
      <c r="CO281" s="30"/>
      <c r="CP281" s="30"/>
      <c r="CQ281" s="30"/>
      <c r="CR281" s="22"/>
      <c r="CS281" s="22"/>
      <c r="CT281" s="22"/>
      <c r="CU281">
        <f t="shared" si="190"/>
        <v>3</v>
      </c>
      <c r="CV281">
        <f t="shared" si="191"/>
        <v>8</v>
      </c>
      <c r="CW281">
        <f t="shared" si="192"/>
        <v>24</v>
      </c>
      <c r="CX281">
        <f t="shared" si="193"/>
        <v>1</v>
      </c>
      <c r="CZ281" s="35">
        <f t="shared" si="194"/>
        <v>3</v>
      </c>
      <c r="DA281" s="35">
        <f t="shared" si="195"/>
        <v>8</v>
      </c>
      <c r="DB281" s="35">
        <f t="shared" si="196"/>
        <v>24</v>
      </c>
      <c r="DN281" s="2">
        <v>5</v>
      </c>
    </row>
    <row r="282" spans="1:118" ht="167.25" hidden="1" customHeight="1" x14ac:dyDescent="0.25">
      <c r="A282" s="7" t="s">
        <v>65</v>
      </c>
      <c r="B282" s="50">
        <v>578</v>
      </c>
      <c r="C282" s="50" t="s">
        <v>88</v>
      </c>
      <c r="D282" s="52" t="s">
        <v>242</v>
      </c>
      <c r="E282" s="63">
        <f t="shared" si="211"/>
        <v>6</v>
      </c>
      <c r="F282" s="63">
        <f t="shared" si="212"/>
        <v>1</v>
      </c>
      <c r="G282" s="63">
        <f t="shared" si="213"/>
        <v>6</v>
      </c>
      <c r="H282" s="63"/>
      <c r="I282" s="63"/>
      <c r="J282" s="63"/>
      <c r="K282" s="63"/>
      <c r="L282" s="63"/>
      <c r="M282" s="63"/>
      <c r="N282" s="63"/>
      <c r="O282" s="63"/>
      <c r="P282" s="63"/>
      <c r="Q282" s="63"/>
      <c r="R282" s="63"/>
      <c r="S282" s="63"/>
      <c r="T282" s="63"/>
      <c r="U282" s="52" t="s">
        <v>589</v>
      </c>
      <c r="V282" s="52" t="s">
        <v>140</v>
      </c>
      <c r="W282" s="52"/>
      <c r="X282" s="52"/>
      <c r="Y282" s="52" t="s">
        <v>227</v>
      </c>
      <c r="Z282" s="52" t="s">
        <v>588</v>
      </c>
      <c r="AA282" s="30">
        <v>6</v>
      </c>
      <c r="AB282" s="30">
        <v>1</v>
      </c>
      <c r="AC282" s="30">
        <v>6</v>
      </c>
      <c r="AD282" s="22"/>
      <c r="AE282" s="22"/>
      <c r="AF282" s="22"/>
      <c r="AG282" s="30"/>
      <c r="AH282" s="30"/>
      <c r="AI282" s="30"/>
      <c r="AJ282" s="22"/>
      <c r="AK282" s="22"/>
      <c r="AL282" s="22"/>
      <c r="AM282" s="30"/>
      <c r="AN282" s="30"/>
      <c r="AO282" s="30"/>
      <c r="AP282" s="22"/>
      <c r="AQ282" s="22"/>
      <c r="AR282" s="22"/>
      <c r="AS282" s="30"/>
      <c r="AT282" s="30"/>
      <c r="AU282" s="30"/>
      <c r="AV282" s="22"/>
      <c r="AW282" s="22"/>
      <c r="AX282" s="22"/>
      <c r="AY282" s="30"/>
      <c r="AZ282" s="30"/>
      <c r="BA282" s="30"/>
      <c r="BB282" s="22">
        <v>6</v>
      </c>
      <c r="BC282" s="22">
        <v>1</v>
      </c>
      <c r="BD282" s="22">
        <v>6</v>
      </c>
      <c r="BE282" s="30"/>
      <c r="BF282" s="30"/>
      <c r="BG282" s="30"/>
      <c r="BH282" s="22"/>
      <c r="BI282" s="22"/>
      <c r="BJ282" s="22"/>
      <c r="BK282" s="30"/>
      <c r="BL282" s="30"/>
      <c r="BM282" s="30"/>
      <c r="BN282" s="22"/>
      <c r="BO282" s="22"/>
      <c r="BP282" s="22"/>
      <c r="BQ282" s="30"/>
      <c r="BR282" s="30"/>
      <c r="BS282" s="30"/>
      <c r="BT282" s="22"/>
      <c r="BU282" s="22"/>
      <c r="BV282" s="22"/>
      <c r="BW282" s="30"/>
      <c r="BX282" s="30"/>
      <c r="BY282" s="30"/>
      <c r="BZ282" s="22"/>
      <c r="CA282" s="22"/>
      <c r="CB282" s="22"/>
      <c r="CC282" s="30"/>
      <c r="CD282" s="30"/>
      <c r="CE282" s="30"/>
      <c r="CF282" s="22"/>
      <c r="CG282" s="22"/>
      <c r="CH282" s="22"/>
      <c r="CI282" s="30"/>
      <c r="CJ282" s="30"/>
      <c r="CK282" s="30"/>
      <c r="CL282" s="22"/>
      <c r="CM282" s="22"/>
      <c r="CN282" s="22"/>
      <c r="CO282" s="30"/>
      <c r="CP282" s="30"/>
      <c r="CQ282" s="30"/>
      <c r="CR282" s="22"/>
      <c r="CS282" s="22"/>
      <c r="CT282" s="22"/>
      <c r="CU282">
        <f t="shared" si="190"/>
        <v>12</v>
      </c>
      <c r="CV282">
        <f t="shared" si="191"/>
        <v>2</v>
      </c>
      <c r="CW282">
        <f t="shared" si="192"/>
        <v>12</v>
      </c>
      <c r="CX282">
        <f t="shared" si="193"/>
        <v>2</v>
      </c>
      <c r="CZ282" s="35">
        <f t="shared" si="194"/>
        <v>6</v>
      </c>
      <c r="DA282" s="35">
        <f t="shared" si="195"/>
        <v>1</v>
      </c>
      <c r="DB282" s="35">
        <f t="shared" si="196"/>
        <v>6</v>
      </c>
      <c r="DN282" s="2">
        <v>4</v>
      </c>
    </row>
    <row r="283" spans="1:118" ht="90" hidden="1" customHeight="1" x14ac:dyDescent="0.25">
      <c r="A283" s="19" t="s">
        <v>47</v>
      </c>
      <c r="B283" s="50">
        <v>581</v>
      </c>
      <c r="C283" s="50" t="s">
        <v>100</v>
      </c>
      <c r="D283" s="52" t="s">
        <v>282</v>
      </c>
      <c r="E283" s="63">
        <f t="shared" si="211"/>
        <v>1</v>
      </c>
      <c r="F283" s="63">
        <f t="shared" si="212"/>
        <v>5</v>
      </c>
      <c r="G283" s="63">
        <f t="shared" si="213"/>
        <v>5</v>
      </c>
      <c r="H283" s="63"/>
      <c r="I283" s="63"/>
      <c r="J283" s="63"/>
      <c r="K283" s="63"/>
      <c r="L283" s="63"/>
      <c r="M283" s="63"/>
      <c r="N283" s="63"/>
      <c r="O283" s="63"/>
      <c r="P283" s="63"/>
      <c r="Q283" s="63"/>
      <c r="R283" s="63"/>
      <c r="S283" s="63"/>
      <c r="T283" s="63"/>
      <c r="U283" s="52" t="s">
        <v>590</v>
      </c>
      <c r="V283" s="52" t="s">
        <v>140</v>
      </c>
      <c r="W283" s="52"/>
      <c r="X283" s="52"/>
      <c r="Y283" s="52" t="s">
        <v>227</v>
      </c>
      <c r="Z283" s="52" t="s">
        <v>76</v>
      </c>
      <c r="AA283" s="30">
        <v>1</v>
      </c>
      <c r="AB283" s="30">
        <v>5</v>
      </c>
      <c r="AC283" s="30">
        <v>5</v>
      </c>
      <c r="AD283" s="22"/>
      <c r="AE283" s="22"/>
      <c r="AF283" s="22"/>
      <c r="AG283" s="30"/>
      <c r="AH283" s="30"/>
      <c r="AI283" s="30"/>
      <c r="AJ283" s="22"/>
      <c r="AK283" s="22"/>
      <c r="AL283" s="22"/>
      <c r="AM283" s="30"/>
      <c r="AN283" s="30"/>
      <c r="AO283" s="30"/>
      <c r="AP283" s="22"/>
      <c r="AQ283" s="22"/>
      <c r="AR283" s="22"/>
      <c r="AS283" s="30"/>
      <c r="AT283" s="30"/>
      <c r="AU283" s="30"/>
      <c r="AV283" s="22"/>
      <c r="AW283" s="22"/>
      <c r="AX283" s="22"/>
      <c r="AY283" s="30"/>
      <c r="AZ283" s="30"/>
      <c r="BA283" s="30"/>
      <c r="BB283" s="22"/>
      <c r="BC283" s="22"/>
      <c r="BD283" s="22"/>
      <c r="BE283" s="30"/>
      <c r="BF283" s="30"/>
      <c r="BG283" s="30"/>
      <c r="BH283" s="22"/>
      <c r="BI283" s="22"/>
      <c r="BJ283" s="22"/>
      <c r="BK283" s="30"/>
      <c r="BL283" s="30"/>
      <c r="BM283" s="30"/>
      <c r="BN283" s="22"/>
      <c r="BO283" s="22"/>
      <c r="BP283" s="22"/>
      <c r="BQ283" s="30"/>
      <c r="BR283" s="30"/>
      <c r="BS283" s="30"/>
      <c r="BT283" s="22"/>
      <c r="BU283" s="22"/>
      <c r="BV283" s="22"/>
      <c r="BW283" s="30"/>
      <c r="BX283" s="30"/>
      <c r="BY283" s="30"/>
      <c r="BZ283" s="22"/>
      <c r="CA283" s="22"/>
      <c r="CB283" s="22"/>
      <c r="CC283" s="30"/>
      <c r="CD283" s="30"/>
      <c r="CE283" s="30"/>
      <c r="CF283" s="22"/>
      <c r="CG283" s="22"/>
      <c r="CH283" s="22"/>
      <c r="CI283" s="30"/>
      <c r="CJ283" s="30"/>
      <c r="CK283" s="30"/>
      <c r="CL283" s="22"/>
      <c r="CM283" s="22"/>
      <c r="CN283" s="22"/>
      <c r="CO283" s="30"/>
      <c r="CP283" s="30"/>
      <c r="CQ283" s="30"/>
      <c r="CR283" s="22"/>
      <c r="CS283" s="22"/>
      <c r="CT283" s="22"/>
      <c r="CU283">
        <f t="shared" si="190"/>
        <v>1</v>
      </c>
      <c r="CV283">
        <f t="shared" si="191"/>
        <v>5</v>
      </c>
      <c r="CW283">
        <f t="shared" si="192"/>
        <v>5</v>
      </c>
      <c r="CX283">
        <f t="shared" si="193"/>
        <v>1</v>
      </c>
      <c r="CZ283" s="35">
        <f t="shared" si="194"/>
        <v>1</v>
      </c>
      <c r="DA283" s="35">
        <f t="shared" si="195"/>
        <v>5</v>
      </c>
      <c r="DB283" s="35">
        <f t="shared" si="196"/>
        <v>5</v>
      </c>
      <c r="DN283" s="2">
        <v>1</v>
      </c>
    </row>
    <row r="284" spans="1:118" ht="72" hidden="1" customHeight="1" x14ac:dyDescent="0.25">
      <c r="A284" s="150" t="s">
        <v>48</v>
      </c>
      <c r="AA284" s="94">
        <v>5</v>
      </c>
      <c r="AB284" s="94">
        <v>5</v>
      </c>
      <c r="AC284" s="94">
        <v>25</v>
      </c>
      <c r="AD284" s="95">
        <v>3</v>
      </c>
      <c r="AE284" s="95">
        <v>2</v>
      </c>
      <c r="AF284" s="95">
        <v>6</v>
      </c>
      <c r="AG284" s="94">
        <v>3</v>
      </c>
      <c r="AH284" s="94">
        <v>1</v>
      </c>
      <c r="AI284" s="94">
        <v>3</v>
      </c>
      <c r="AJ284" s="95">
        <v>3</v>
      </c>
      <c r="AK284" s="95">
        <v>2</v>
      </c>
      <c r="AL284" s="95">
        <v>6</v>
      </c>
      <c r="AM284" s="94">
        <v>3</v>
      </c>
      <c r="AN284" s="94">
        <v>2</v>
      </c>
      <c r="AO284" s="94">
        <v>6</v>
      </c>
      <c r="AP284" s="95">
        <v>3</v>
      </c>
      <c r="AQ284" s="95">
        <v>1</v>
      </c>
      <c r="AR284" s="95">
        <v>3</v>
      </c>
      <c r="AS284" s="94">
        <v>3</v>
      </c>
      <c r="AT284" s="94">
        <v>1</v>
      </c>
      <c r="AU284" s="94">
        <v>3</v>
      </c>
      <c r="AV284" s="95">
        <v>3</v>
      </c>
      <c r="AW284" s="95">
        <v>1</v>
      </c>
      <c r="AX284" s="95">
        <v>3</v>
      </c>
      <c r="AY284" s="94"/>
      <c r="AZ284" s="94"/>
      <c r="BA284" s="94"/>
      <c r="BB284" s="95"/>
      <c r="BC284" s="95"/>
      <c r="BD284" s="95"/>
      <c r="BE284" s="94"/>
      <c r="BF284" s="94"/>
      <c r="BG284" s="94"/>
      <c r="BH284" s="95"/>
      <c r="BI284" s="95"/>
      <c r="BJ284" s="95"/>
      <c r="BK284" s="94"/>
      <c r="BL284" s="94"/>
      <c r="BM284" s="94"/>
      <c r="BN284" s="95"/>
      <c r="BO284" s="95"/>
      <c r="BP284" s="95"/>
      <c r="BQ284" s="94"/>
      <c r="BR284" s="94"/>
      <c r="BS284" s="94"/>
      <c r="BT284" s="95"/>
      <c r="BU284" s="95"/>
      <c r="BV284" s="95"/>
      <c r="BW284" s="94"/>
      <c r="BX284" s="94"/>
      <c r="BY284" s="94"/>
      <c r="BZ284" s="95"/>
      <c r="CA284" s="95"/>
      <c r="CB284" s="95"/>
      <c r="CC284" s="94"/>
      <c r="CD284" s="94"/>
      <c r="CE284" s="94"/>
      <c r="CF284" s="95"/>
      <c r="CG284" s="95"/>
      <c r="CH284" s="95"/>
      <c r="CI284" s="94"/>
      <c r="CJ284" s="94"/>
      <c r="CK284" s="94"/>
      <c r="CL284" s="95"/>
      <c r="CM284" s="95"/>
      <c r="CN284" s="95"/>
      <c r="CO284" s="94"/>
      <c r="CP284" s="94"/>
      <c r="CQ284" s="94"/>
      <c r="CR284" s="95"/>
      <c r="CS284" s="95"/>
      <c r="CT284" s="95"/>
      <c r="CU284">
        <f t="shared" si="190"/>
        <v>26</v>
      </c>
      <c r="CV284">
        <f t="shared" si="191"/>
        <v>15</v>
      </c>
      <c r="CW284">
        <f t="shared" si="192"/>
        <v>55</v>
      </c>
      <c r="CX284">
        <f t="shared" si="193"/>
        <v>8</v>
      </c>
      <c r="CZ284" s="35">
        <f t="shared" si="194"/>
        <v>3.25</v>
      </c>
      <c r="DA284" s="35">
        <f t="shared" si="195"/>
        <v>1.875</v>
      </c>
      <c r="DB284" s="35">
        <f t="shared" si="196"/>
        <v>6.875</v>
      </c>
      <c r="DN284" s="93">
        <v>5</v>
      </c>
    </row>
    <row r="285" spans="1:118" ht="77.25" hidden="1" customHeight="1" x14ac:dyDescent="0.25">
      <c r="A285" s="160"/>
      <c r="AA285" s="33">
        <v>5</v>
      </c>
      <c r="AB285" s="33">
        <v>6</v>
      </c>
      <c r="AC285" s="33">
        <v>30</v>
      </c>
      <c r="AD285" s="27"/>
      <c r="AE285" s="27"/>
      <c r="AF285" s="27"/>
      <c r="AG285" s="33"/>
      <c r="AH285" s="33"/>
      <c r="AI285" s="33"/>
      <c r="AJ285" s="27"/>
      <c r="AK285" s="27"/>
      <c r="AL285" s="27"/>
      <c r="AM285" s="33"/>
      <c r="AN285" s="33"/>
      <c r="AO285" s="33"/>
      <c r="AP285" s="27"/>
      <c r="AQ285" s="27"/>
      <c r="AR285" s="27"/>
      <c r="AS285" s="33"/>
      <c r="AT285" s="33"/>
      <c r="AU285" s="33"/>
      <c r="AV285" s="27"/>
      <c r="AW285" s="27"/>
      <c r="AX285" s="27"/>
      <c r="AY285" s="33"/>
      <c r="AZ285" s="33"/>
      <c r="BA285" s="33"/>
      <c r="BB285" s="27"/>
      <c r="BC285" s="27"/>
      <c r="BD285" s="27"/>
      <c r="BE285" s="33"/>
      <c r="BF285" s="33"/>
      <c r="BG285" s="33"/>
      <c r="BH285" s="27"/>
      <c r="BI285" s="27"/>
      <c r="BJ285" s="27"/>
      <c r="BK285" s="33"/>
      <c r="BL285" s="33"/>
      <c r="BM285" s="33"/>
      <c r="BN285" s="27"/>
      <c r="BO285" s="27"/>
      <c r="BP285" s="27"/>
      <c r="BQ285" s="33"/>
      <c r="BR285" s="33"/>
      <c r="BS285" s="33"/>
      <c r="BT285" s="27"/>
      <c r="BU285" s="27"/>
      <c r="BV285" s="27"/>
      <c r="BW285" s="33"/>
      <c r="BX285" s="33"/>
      <c r="BY285" s="33"/>
      <c r="BZ285" s="27"/>
      <c r="CA285" s="27"/>
      <c r="CB285" s="27"/>
      <c r="CC285" s="33"/>
      <c r="CD285" s="33"/>
      <c r="CE285" s="33"/>
      <c r="CF285" s="27"/>
      <c r="CG285" s="27"/>
      <c r="CH285" s="27"/>
      <c r="CI285" s="33"/>
      <c r="CJ285" s="33"/>
      <c r="CK285" s="33"/>
      <c r="CL285" s="27"/>
      <c r="CM285" s="27"/>
      <c r="CN285" s="27"/>
      <c r="CO285" s="33"/>
      <c r="CP285" s="33"/>
      <c r="CQ285" s="33"/>
      <c r="CR285" s="27"/>
      <c r="CS285" s="27"/>
      <c r="CT285" s="27"/>
      <c r="CU285">
        <f t="shared" si="190"/>
        <v>5</v>
      </c>
      <c r="CV285">
        <f t="shared" si="191"/>
        <v>6</v>
      </c>
      <c r="CW285">
        <f t="shared" si="192"/>
        <v>30</v>
      </c>
      <c r="CX285">
        <f t="shared" si="193"/>
        <v>1</v>
      </c>
      <c r="CZ285" s="35">
        <f t="shared" si="194"/>
        <v>5</v>
      </c>
      <c r="DA285" s="35">
        <f t="shared" si="195"/>
        <v>6</v>
      </c>
      <c r="DB285" s="35">
        <f t="shared" si="196"/>
        <v>30</v>
      </c>
      <c r="DN285" s="18">
        <v>4</v>
      </c>
    </row>
    <row r="286" spans="1:118" ht="18.75" hidden="1" x14ac:dyDescent="0.25">
      <c r="A286" s="161"/>
      <c r="AA286" s="33">
        <v>3</v>
      </c>
      <c r="AB286" s="33">
        <v>4</v>
      </c>
      <c r="AC286" s="33">
        <v>18</v>
      </c>
      <c r="AD286" s="27"/>
      <c r="AE286" s="27"/>
      <c r="AF286" s="27"/>
      <c r="AG286" s="33"/>
      <c r="AH286" s="33"/>
      <c r="AI286" s="33"/>
      <c r="AJ286" s="27"/>
      <c r="AK286" s="27"/>
      <c r="AL286" s="27"/>
      <c r="AM286" s="33"/>
      <c r="AN286" s="33"/>
      <c r="AO286" s="33"/>
      <c r="AP286" s="27"/>
      <c r="AQ286" s="27"/>
      <c r="AR286" s="27"/>
      <c r="AS286" s="33"/>
      <c r="AT286" s="33"/>
      <c r="AU286" s="33"/>
      <c r="AV286" s="27">
        <v>5</v>
      </c>
      <c r="AW286" s="27">
        <v>1</v>
      </c>
      <c r="AX286" s="27">
        <v>5</v>
      </c>
      <c r="AY286" s="33"/>
      <c r="AZ286" s="33"/>
      <c r="BA286" s="33"/>
      <c r="BB286" s="27"/>
      <c r="BC286" s="27"/>
      <c r="BD286" s="27"/>
      <c r="BE286" s="33"/>
      <c r="BF286" s="33"/>
      <c r="BG286" s="33"/>
      <c r="BH286" s="27"/>
      <c r="BI286" s="27"/>
      <c r="BJ286" s="27"/>
      <c r="BK286" s="33"/>
      <c r="BL286" s="33"/>
      <c r="BM286" s="33"/>
      <c r="BN286" s="27"/>
      <c r="BO286" s="27"/>
      <c r="BP286" s="27"/>
      <c r="BQ286" s="33"/>
      <c r="BR286" s="33"/>
      <c r="BS286" s="33"/>
      <c r="BT286" s="27"/>
      <c r="BU286" s="27"/>
      <c r="BV286" s="27"/>
      <c r="BW286" s="33"/>
      <c r="BX286" s="33"/>
      <c r="BY286" s="33"/>
      <c r="BZ286" s="27"/>
      <c r="CA286" s="27"/>
      <c r="CB286" s="27"/>
      <c r="CC286" s="33"/>
      <c r="CD286" s="33"/>
      <c r="CE286" s="33"/>
      <c r="CF286" s="27"/>
      <c r="CG286" s="27"/>
      <c r="CH286" s="27"/>
      <c r="CI286" s="33"/>
      <c r="CJ286" s="33"/>
      <c r="CK286" s="33"/>
      <c r="CL286" s="27"/>
      <c r="CM286" s="27"/>
      <c r="CN286" s="27"/>
      <c r="CO286" s="33"/>
      <c r="CP286" s="33"/>
      <c r="CQ286" s="33"/>
      <c r="CR286" s="27"/>
      <c r="CS286" s="27"/>
      <c r="CT286" s="27"/>
      <c r="CU286">
        <f t="shared" si="190"/>
        <v>8</v>
      </c>
      <c r="CV286">
        <f t="shared" si="191"/>
        <v>5</v>
      </c>
      <c r="CW286">
        <f t="shared" si="192"/>
        <v>23</v>
      </c>
      <c r="CX286">
        <f t="shared" si="193"/>
        <v>2</v>
      </c>
      <c r="CZ286" s="35">
        <f t="shared" si="194"/>
        <v>4</v>
      </c>
      <c r="DA286" s="35">
        <f t="shared" si="195"/>
        <v>2.5</v>
      </c>
      <c r="DB286" s="35">
        <f t="shared" si="196"/>
        <v>11.5</v>
      </c>
      <c r="DN286" s="18">
        <v>4</v>
      </c>
    </row>
    <row r="287" spans="1:118" ht="72.75" hidden="1" customHeight="1" x14ac:dyDescent="0.25">
      <c r="A287" s="12" t="s">
        <v>49</v>
      </c>
      <c r="AA287" s="33">
        <v>2</v>
      </c>
      <c r="AB287" s="33">
        <v>5</v>
      </c>
      <c r="AC287" s="33">
        <v>10</v>
      </c>
      <c r="AD287" s="27"/>
      <c r="AE287" s="27"/>
      <c r="AF287" s="27"/>
      <c r="AG287" s="33"/>
      <c r="AH287" s="33"/>
      <c r="AI287" s="33"/>
      <c r="AJ287" s="27"/>
      <c r="AK287" s="27"/>
      <c r="AL287" s="27"/>
      <c r="AM287" s="33"/>
      <c r="AN287" s="33"/>
      <c r="AO287" s="33"/>
      <c r="AP287" s="27"/>
      <c r="AQ287" s="27"/>
      <c r="AR287" s="27"/>
      <c r="AS287" s="33"/>
      <c r="AT287" s="33"/>
      <c r="AU287" s="33"/>
      <c r="AV287" s="27"/>
      <c r="AW287" s="27"/>
      <c r="AX287" s="27"/>
      <c r="AY287" s="33"/>
      <c r="AZ287" s="33"/>
      <c r="BA287" s="33"/>
      <c r="BB287" s="27"/>
      <c r="BC287" s="27"/>
      <c r="BD287" s="27"/>
      <c r="BE287" s="33"/>
      <c r="BF287" s="33"/>
      <c r="BG287" s="33"/>
      <c r="BH287" s="27"/>
      <c r="BI287" s="27"/>
      <c r="BJ287" s="27"/>
      <c r="BK287" s="33"/>
      <c r="BL287" s="33"/>
      <c r="BM287" s="33"/>
      <c r="BN287" s="27"/>
      <c r="BO287" s="27"/>
      <c r="BP287" s="27"/>
      <c r="BQ287" s="33"/>
      <c r="BR287" s="33"/>
      <c r="BS287" s="33"/>
      <c r="BT287" s="27"/>
      <c r="BU287" s="27"/>
      <c r="BV287" s="27"/>
      <c r="BW287" s="33">
        <v>2</v>
      </c>
      <c r="BX287" s="33">
        <v>1</v>
      </c>
      <c r="BY287" s="33">
        <v>2</v>
      </c>
      <c r="BZ287" s="27">
        <v>2</v>
      </c>
      <c r="CA287" s="27">
        <v>1</v>
      </c>
      <c r="CB287" s="27">
        <v>2</v>
      </c>
      <c r="CC287" s="33">
        <v>2</v>
      </c>
      <c r="CD287" s="33">
        <v>1</v>
      </c>
      <c r="CE287" s="33">
        <v>2</v>
      </c>
      <c r="CF287" s="27">
        <v>2</v>
      </c>
      <c r="CG287" s="27">
        <v>1</v>
      </c>
      <c r="CH287" s="27">
        <v>2</v>
      </c>
      <c r="CI287" s="33">
        <v>2</v>
      </c>
      <c r="CJ287" s="33">
        <v>1</v>
      </c>
      <c r="CK287" s="33">
        <v>2</v>
      </c>
      <c r="CL287" s="27">
        <v>2</v>
      </c>
      <c r="CM287" s="27">
        <v>1</v>
      </c>
      <c r="CN287" s="27">
        <v>2</v>
      </c>
      <c r="CO287" s="33">
        <v>2</v>
      </c>
      <c r="CP287" s="33">
        <v>1</v>
      </c>
      <c r="CQ287" s="33">
        <v>2</v>
      </c>
      <c r="CR287" s="27">
        <v>2</v>
      </c>
      <c r="CS287" s="27">
        <v>1</v>
      </c>
      <c r="CT287" s="27">
        <v>2</v>
      </c>
      <c r="CU287">
        <f t="shared" si="190"/>
        <v>18</v>
      </c>
      <c r="CV287">
        <f t="shared" si="191"/>
        <v>13</v>
      </c>
      <c r="CW287">
        <f t="shared" si="192"/>
        <v>26</v>
      </c>
      <c r="CX287">
        <f t="shared" si="193"/>
        <v>9</v>
      </c>
      <c r="CZ287" s="35">
        <f t="shared" si="194"/>
        <v>2</v>
      </c>
      <c r="DA287" s="35">
        <f t="shared" si="195"/>
        <v>1.4444444444444444</v>
      </c>
      <c r="DB287" s="35">
        <f t="shared" si="196"/>
        <v>2.8888888888888888</v>
      </c>
      <c r="DN287" s="18">
        <v>4</v>
      </c>
    </row>
    <row r="288" spans="1:118" ht="56.25" hidden="1" x14ac:dyDescent="0.25">
      <c r="A288" s="14" t="s">
        <v>0</v>
      </c>
      <c r="AA288" s="33"/>
      <c r="AB288" s="33"/>
      <c r="AC288" s="33"/>
      <c r="AD288" s="27"/>
      <c r="AE288" s="27"/>
      <c r="AF288" s="27"/>
      <c r="AG288" s="33"/>
      <c r="AH288" s="33"/>
      <c r="AI288" s="33"/>
      <c r="AJ288" s="27"/>
      <c r="AK288" s="27"/>
      <c r="AL288" s="27"/>
      <c r="AM288" s="33"/>
      <c r="AN288" s="33"/>
      <c r="AO288" s="33"/>
      <c r="AP288" s="27"/>
      <c r="AQ288" s="27"/>
      <c r="AR288" s="27"/>
      <c r="AS288" s="33"/>
      <c r="AT288" s="33"/>
      <c r="AU288" s="33"/>
      <c r="AV288" s="27"/>
      <c r="AW288" s="27"/>
      <c r="AX288" s="27"/>
      <c r="AY288" s="33"/>
      <c r="AZ288" s="33"/>
      <c r="BA288" s="33"/>
      <c r="BB288" s="27"/>
      <c r="BC288" s="27"/>
      <c r="BD288" s="27"/>
      <c r="BE288" s="33"/>
      <c r="BF288" s="33"/>
      <c r="BG288" s="33"/>
      <c r="BH288" s="27"/>
      <c r="BI288" s="27"/>
      <c r="BJ288" s="27"/>
      <c r="BK288" s="33"/>
      <c r="BL288" s="33"/>
      <c r="BM288" s="33"/>
      <c r="BN288" s="27"/>
      <c r="BO288" s="27"/>
      <c r="BP288" s="27"/>
      <c r="BQ288" s="33"/>
      <c r="BR288" s="33"/>
      <c r="BS288" s="33"/>
      <c r="BT288" s="27"/>
      <c r="BU288" s="27"/>
      <c r="BV288" s="27"/>
      <c r="BW288" s="33"/>
      <c r="BX288" s="33"/>
      <c r="BY288" s="33"/>
      <c r="BZ288" s="27"/>
      <c r="CA288" s="27"/>
      <c r="CB288" s="27"/>
      <c r="CC288" s="33"/>
      <c r="CD288" s="33"/>
      <c r="CE288" s="33"/>
      <c r="CF288" s="27"/>
      <c r="CG288" s="27"/>
      <c r="CH288" s="27"/>
      <c r="CI288" s="33"/>
      <c r="CJ288" s="33"/>
      <c r="CK288" s="33"/>
      <c r="CL288" s="27"/>
      <c r="CM288" s="27"/>
      <c r="CN288" s="27"/>
      <c r="CO288" s="33"/>
      <c r="CP288" s="33"/>
      <c r="CQ288" s="33"/>
      <c r="CR288" s="27"/>
      <c r="CS288" s="27"/>
      <c r="CT288" s="27"/>
      <c r="CU288">
        <f t="shared" si="190"/>
        <v>0</v>
      </c>
      <c r="CV288">
        <f t="shared" si="191"/>
        <v>0</v>
      </c>
      <c r="CW288">
        <f t="shared" si="192"/>
        <v>0</v>
      </c>
      <c r="CX288">
        <f t="shared" si="193"/>
        <v>0</v>
      </c>
      <c r="CZ288" s="35" t="e">
        <f t="shared" si="194"/>
        <v>#DIV/0!</v>
      </c>
      <c r="DA288" s="35" t="e">
        <f t="shared" si="195"/>
        <v>#DIV/0!</v>
      </c>
      <c r="DB288" s="35" t="e">
        <f t="shared" si="196"/>
        <v>#DIV/0!</v>
      </c>
      <c r="DN288" s="18"/>
    </row>
    <row r="289" spans="1:118" ht="18.75" hidden="1" x14ac:dyDescent="0.25">
      <c r="A289" s="12" t="s">
        <v>50</v>
      </c>
      <c r="AA289" s="33"/>
      <c r="AB289" s="33"/>
      <c r="AC289" s="33"/>
      <c r="AD289" s="27"/>
      <c r="AE289" s="27"/>
      <c r="AF289" s="27"/>
      <c r="AG289" s="33"/>
      <c r="AH289" s="33"/>
      <c r="AI289" s="33"/>
      <c r="AJ289" s="27"/>
      <c r="AK289" s="27"/>
      <c r="AL289" s="27"/>
      <c r="AM289" s="33"/>
      <c r="AN289" s="33"/>
      <c r="AO289" s="33"/>
      <c r="AP289" s="27"/>
      <c r="AQ289" s="27"/>
      <c r="AR289" s="27"/>
      <c r="AS289" s="33"/>
      <c r="AT289" s="33"/>
      <c r="AU289" s="33"/>
      <c r="AV289" s="27">
        <v>1</v>
      </c>
      <c r="AW289" s="27">
        <v>1</v>
      </c>
      <c r="AX289" s="27">
        <v>1</v>
      </c>
      <c r="AY289" s="33"/>
      <c r="AZ289" s="33"/>
      <c r="BA289" s="33"/>
      <c r="BB289" s="27"/>
      <c r="BC289" s="27"/>
      <c r="BD289" s="27"/>
      <c r="BE289" s="33"/>
      <c r="BF289" s="33"/>
      <c r="BG289" s="33"/>
      <c r="BH289" s="27"/>
      <c r="BI289" s="27"/>
      <c r="BJ289" s="27"/>
      <c r="BK289" s="33"/>
      <c r="BL289" s="33"/>
      <c r="BM289" s="33"/>
      <c r="BN289" s="27"/>
      <c r="BO289" s="27"/>
      <c r="BP289" s="27"/>
      <c r="BQ289" s="33"/>
      <c r="BR289" s="33"/>
      <c r="BS289" s="33"/>
      <c r="BT289" s="27"/>
      <c r="BU289" s="27"/>
      <c r="BV289" s="27"/>
      <c r="BW289" s="33"/>
      <c r="BX289" s="33"/>
      <c r="BY289" s="33"/>
      <c r="BZ289" s="27"/>
      <c r="CA289" s="27"/>
      <c r="CB289" s="27"/>
      <c r="CC289" s="33"/>
      <c r="CD289" s="33"/>
      <c r="CE289" s="33"/>
      <c r="CF289" s="27"/>
      <c r="CG289" s="27"/>
      <c r="CH289" s="27"/>
      <c r="CI289" s="33"/>
      <c r="CJ289" s="33"/>
      <c r="CK289" s="33"/>
      <c r="CL289" s="27"/>
      <c r="CM289" s="27"/>
      <c r="CN289" s="27"/>
      <c r="CO289" s="33"/>
      <c r="CP289" s="33"/>
      <c r="CQ289" s="33"/>
      <c r="CR289" s="27"/>
      <c r="CS289" s="27"/>
      <c r="CT289" s="27"/>
      <c r="CU289">
        <f t="shared" si="190"/>
        <v>1</v>
      </c>
      <c r="CV289">
        <f t="shared" si="191"/>
        <v>1</v>
      </c>
      <c r="CW289">
        <f t="shared" si="192"/>
        <v>1</v>
      </c>
      <c r="CX289">
        <f t="shared" si="193"/>
        <v>1</v>
      </c>
      <c r="CZ289" s="35">
        <f t="shared" si="194"/>
        <v>1</v>
      </c>
      <c r="DA289" s="35">
        <f t="shared" si="195"/>
        <v>1</v>
      </c>
      <c r="DB289" s="35">
        <f t="shared" si="196"/>
        <v>1</v>
      </c>
      <c r="DN289" s="18">
        <v>5</v>
      </c>
    </row>
    <row r="290" spans="1:118" ht="56.25" hidden="1" customHeight="1" x14ac:dyDescent="0.25">
      <c r="A290" s="42" t="s">
        <v>51</v>
      </c>
      <c r="AA290" s="43"/>
      <c r="AB290" s="43"/>
      <c r="AC290" s="43"/>
      <c r="AD290" s="44"/>
      <c r="AE290" s="44"/>
      <c r="AF290" s="44"/>
      <c r="AG290" s="43"/>
      <c r="AH290" s="43"/>
      <c r="AI290" s="43"/>
      <c r="AJ290" s="44"/>
      <c r="AK290" s="44"/>
      <c r="AL290" s="44"/>
      <c r="AM290" s="43"/>
      <c r="AN290" s="43"/>
      <c r="AO290" s="43"/>
      <c r="AP290" s="44"/>
      <c r="AQ290" s="44"/>
      <c r="AR290" s="44"/>
      <c r="AS290" s="43"/>
      <c r="AT290" s="43"/>
      <c r="AU290" s="43"/>
      <c r="AV290" s="44">
        <v>1</v>
      </c>
      <c r="AW290" s="44">
        <v>1</v>
      </c>
      <c r="AX290" s="44">
        <v>1</v>
      </c>
      <c r="AY290" s="43"/>
      <c r="AZ290" s="43"/>
      <c r="BA290" s="43"/>
      <c r="BB290" s="44"/>
      <c r="BC290" s="44"/>
      <c r="BD290" s="44"/>
      <c r="BE290" s="43"/>
      <c r="BF290" s="43"/>
      <c r="BG290" s="43"/>
      <c r="BH290" s="44"/>
      <c r="BI290" s="44"/>
      <c r="BJ290" s="44"/>
      <c r="BK290" s="43"/>
      <c r="BL290" s="43"/>
      <c r="BM290" s="43"/>
      <c r="BN290" s="44"/>
      <c r="BO290" s="44"/>
      <c r="BP290" s="44"/>
      <c r="BQ290" s="43"/>
      <c r="BR290" s="43"/>
      <c r="BS290" s="43"/>
      <c r="BT290" s="44"/>
      <c r="BU290" s="44"/>
      <c r="BV290" s="44"/>
      <c r="BW290" s="43"/>
      <c r="BX290" s="43"/>
      <c r="BY290" s="43"/>
      <c r="BZ290" s="44"/>
      <c r="CA290" s="44"/>
      <c r="CB290" s="44"/>
      <c r="CC290" s="43"/>
      <c r="CD290" s="43"/>
      <c r="CE290" s="43"/>
      <c r="CF290" s="44"/>
      <c r="CG290" s="44"/>
      <c r="CH290" s="44"/>
      <c r="CI290" s="43"/>
      <c r="CJ290" s="43"/>
      <c r="CK290" s="43"/>
      <c r="CL290" s="44"/>
      <c r="CM290" s="44"/>
      <c r="CN290" s="44"/>
      <c r="CO290" s="43"/>
      <c r="CP290" s="43"/>
      <c r="CQ290" s="43"/>
      <c r="CR290" s="44"/>
      <c r="CS290" s="44"/>
      <c r="CT290" s="44"/>
      <c r="CU290">
        <f t="shared" si="190"/>
        <v>1</v>
      </c>
      <c r="CV290">
        <f t="shared" si="191"/>
        <v>1</v>
      </c>
      <c r="CW290">
        <f t="shared" si="192"/>
        <v>1</v>
      </c>
      <c r="CX290">
        <f t="shared" si="193"/>
        <v>1</v>
      </c>
      <c r="CZ290" s="35">
        <f t="shared" si="194"/>
        <v>1</v>
      </c>
      <c r="DA290" s="35">
        <f t="shared" si="195"/>
        <v>1</v>
      </c>
      <c r="DB290" s="35">
        <f t="shared" si="196"/>
        <v>1</v>
      </c>
      <c r="DN290" s="45">
        <v>1</v>
      </c>
    </row>
    <row r="291" spans="1:118" ht="116.25" hidden="1" customHeight="1" x14ac:dyDescent="0.25">
      <c r="A291" s="7" t="s">
        <v>52</v>
      </c>
      <c r="AA291" s="30"/>
      <c r="AB291" s="30"/>
      <c r="AC291" s="30"/>
      <c r="AD291" s="22"/>
      <c r="AE291" s="22"/>
      <c r="AF291" s="22"/>
      <c r="AG291" s="30"/>
      <c r="AH291" s="30"/>
      <c r="AI291" s="30"/>
      <c r="AJ291" s="22"/>
      <c r="AK291" s="22"/>
      <c r="AL291" s="22"/>
      <c r="AM291" s="30"/>
      <c r="AN291" s="30"/>
      <c r="AO291" s="30"/>
      <c r="AP291" s="22"/>
      <c r="AQ291" s="22"/>
      <c r="AR291" s="22"/>
      <c r="AS291" s="30"/>
      <c r="AT291" s="30"/>
      <c r="AU291" s="30"/>
      <c r="AV291" s="22">
        <v>5</v>
      </c>
      <c r="AW291" s="22">
        <v>1</v>
      </c>
      <c r="AX291" s="22">
        <v>5</v>
      </c>
      <c r="AY291" s="30"/>
      <c r="AZ291" s="30"/>
      <c r="BA291" s="30"/>
      <c r="BB291" s="22"/>
      <c r="BC291" s="22"/>
      <c r="BD291" s="22"/>
      <c r="BE291" s="30"/>
      <c r="BF291" s="30"/>
      <c r="BG291" s="30"/>
      <c r="BH291" s="22"/>
      <c r="BI291" s="22"/>
      <c r="BJ291" s="22"/>
      <c r="BK291" s="30"/>
      <c r="BL291" s="30"/>
      <c r="BM291" s="30"/>
      <c r="BN291" s="22"/>
      <c r="BO291" s="22"/>
      <c r="BP291" s="22"/>
      <c r="BQ291" s="30"/>
      <c r="BR291" s="30"/>
      <c r="BS291" s="30"/>
      <c r="BT291" s="22"/>
      <c r="BU291" s="22"/>
      <c r="BV291" s="22"/>
      <c r="BW291" s="30"/>
      <c r="BX291" s="30"/>
      <c r="BY291" s="30"/>
      <c r="BZ291" s="22"/>
      <c r="CA291" s="22"/>
      <c r="CB291" s="22"/>
      <c r="CC291" s="30"/>
      <c r="CD291" s="30"/>
      <c r="CE291" s="30"/>
      <c r="CF291" s="22"/>
      <c r="CG291" s="22"/>
      <c r="CH291" s="22"/>
      <c r="CI291" s="30"/>
      <c r="CJ291" s="30"/>
      <c r="CK291" s="30"/>
      <c r="CL291" s="22"/>
      <c r="CM291" s="22"/>
      <c r="CN291" s="22"/>
      <c r="CO291" s="30"/>
      <c r="CP291" s="30"/>
      <c r="CQ291" s="30"/>
      <c r="CR291" s="22"/>
      <c r="CS291" s="22"/>
      <c r="CT291" s="22"/>
      <c r="CU291">
        <f t="shared" si="190"/>
        <v>5</v>
      </c>
      <c r="CV291">
        <f t="shared" si="191"/>
        <v>1</v>
      </c>
      <c r="CW291">
        <f t="shared" si="192"/>
        <v>5</v>
      </c>
      <c r="CX291">
        <f t="shared" si="193"/>
        <v>1</v>
      </c>
      <c r="CZ291" s="35">
        <f t="shared" si="194"/>
        <v>5</v>
      </c>
      <c r="DA291" s="35">
        <f t="shared" si="195"/>
        <v>1</v>
      </c>
      <c r="DB291" s="35">
        <f t="shared" si="196"/>
        <v>5</v>
      </c>
      <c r="DN291" s="2">
        <v>5</v>
      </c>
    </row>
    <row r="292" spans="1:118" ht="116.25" hidden="1" customHeight="1" x14ac:dyDescent="0.25">
      <c r="A292" s="160" t="s">
        <v>212</v>
      </c>
      <c r="AA292" s="30"/>
      <c r="AB292" s="30"/>
      <c r="AC292" s="30"/>
      <c r="AD292" s="22"/>
      <c r="AE292" s="22"/>
      <c r="AF292" s="22"/>
      <c r="AG292" s="30"/>
      <c r="AH292" s="30"/>
      <c r="AI292" s="30"/>
      <c r="AJ292" s="22"/>
      <c r="AK292" s="22"/>
      <c r="AL292" s="22"/>
      <c r="AM292" s="30"/>
      <c r="AN292" s="30"/>
      <c r="AO292" s="30"/>
      <c r="AP292" s="22"/>
      <c r="AQ292" s="22"/>
      <c r="AR292" s="22"/>
      <c r="AS292" s="30"/>
      <c r="AT292" s="30"/>
      <c r="AU292" s="30"/>
      <c r="AV292" s="22">
        <v>5</v>
      </c>
      <c r="AW292" s="22">
        <v>1</v>
      </c>
      <c r="AX292" s="22">
        <v>5</v>
      </c>
      <c r="AY292" s="30"/>
      <c r="AZ292" s="30"/>
      <c r="BA292" s="30"/>
      <c r="BB292" s="22"/>
      <c r="BC292" s="22"/>
      <c r="BD292" s="22"/>
      <c r="BE292" s="30"/>
      <c r="BF292" s="30"/>
      <c r="BG292" s="30"/>
      <c r="BH292" s="22"/>
      <c r="BI292" s="22"/>
      <c r="BJ292" s="22"/>
      <c r="BK292" s="30"/>
      <c r="BL292" s="30"/>
      <c r="BM292" s="30"/>
      <c r="BN292" s="22"/>
      <c r="BO292" s="22"/>
      <c r="BP292" s="22"/>
      <c r="BQ292" s="30"/>
      <c r="BR292" s="30"/>
      <c r="BS292" s="30"/>
      <c r="BT292" s="22"/>
      <c r="BU292" s="22"/>
      <c r="BV292" s="22"/>
      <c r="BW292" s="30"/>
      <c r="BX292" s="30"/>
      <c r="BY292" s="30"/>
      <c r="BZ292" s="22"/>
      <c r="CA292" s="22"/>
      <c r="CB292" s="22"/>
      <c r="CC292" s="30"/>
      <c r="CD292" s="30"/>
      <c r="CE292" s="30"/>
      <c r="CF292" s="22"/>
      <c r="CG292" s="22"/>
      <c r="CH292" s="22"/>
      <c r="CI292" s="30"/>
      <c r="CJ292" s="30"/>
      <c r="CK292" s="30"/>
      <c r="CL292" s="22"/>
      <c r="CM292" s="22"/>
      <c r="CN292" s="22"/>
      <c r="CO292" s="30"/>
      <c r="CP292" s="30"/>
      <c r="CQ292" s="30"/>
      <c r="CR292" s="22"/>
      <c r="CS292" s="22"/>
      <c r="CT292" s="22"/>
      <c r="CU292">
        <f t="shared" si="190"/>
        <v>5</v>
      </c>
      <c r="CV292">
        <f t="shared" si="191"/>
        <v>1</v>
      </c>
      <c r="CW292">
        <f t="shared" si="192"/>
        <v>5</v>
      </c>
      <c r="CX292">
        <f t="shared" si="193"/>
        <v>1</v>
      </c>
      <c r="CZ292" s="35">
        <f t="shared" si="194"/>
        <v>5</v>
      </c>
      <c r="DA292" s="35">
        <f t="shared" si="195"/>
        <v>1</v>
      </c>
      <c r="DB292" s="35">
        <f t="shared" si="196"/>
        <v>5</v>
      </c>
      <c r="DN292" s="2">
        <v>5</v>
      </c>
    </row>
    <row r="293" spans="1:118" ht="116.25" hidden="1" customHeight="1" x14ac:dyDescent="0.25">
      <c r="A293" s="161"/>
      <c r="AA293" s="30"/>
      <c r="AB293" s="30"/>
      <c r="AC293" s="30"/>
      <c r="AD293" s="22"/>
      <c r="AE293" s="22"/>
      <c r="AF293" s="22"/>
      <c r="AG293" s="30"/>
      <c r="AH293" s="30"/>
      <c r="AI293" s="30"/>
      <c r="AJ293" s="22"/>
      <c r="AK293" s="22"/>
      <c r="AL293" s="22"/>
      <c r="AM293" s="30"/>
      <c r="AN293" s="30"/>
      <c r="AO293" s="30"/>
      <c r="AP293" s="22"/>
      <c r="AQ293" s="22"/>
      <c r="AR293" s="22"/>
      <c r="AS293" s="30"/>
      <c r="AT293" s="30"/>
      <c r="AU293" s="30"/>
      <c r="AV293" s="22">
        <v>5</v>
      </c>
      <c r="AW293" s="22">
        <v>1</v>
      </c>
      <c r="AX293" s="22">
        <v>5</v>
      </c>
      <c r="AY293" s="30"/>
      <c r="AZ293" s="30"/>
      <c r="BA293" s="30"/>
      <c r="BB293" s="22"/>
      <c r="BC293" s="22"/>
      <c r="BD293" s="22"/>
      <c r="BE293" s="30"/>
      <c r="BF293" s="30"/>
      <c r="BG293" s="30"/>
      <c r="BH293" s="22"/>
      <c r="BI293" s="22"/>
      <c r="BJ293" s="22"/>
      <c r="BK293" s="30"/>
      <c r="BL293" s="30"/>
      <c r="BM293" s="30"/>
      <c r="BN293" s="22"/>
      <c r="BO293" s="22"/>
      <c r="BP293" s="22"/>
      <c r="BQ293" s="30"/>
      <c r="BR293" s="30"/>
      <c r="BS293" s="30"/>
      <c r="BT293" s="22"/>
      <c r="BU293" s="22"/>
      <c r="BV293" s="22"/>
      <c r="BW293" s="30"/>
      <c r="BX293" s="30"/>
      <c r="BY293" s="30"/>
      <c r="BZ293" s="22"/>
      <c r="CA293" s="22"/>
      <c r="CB293" s="22"/>
      <c r="CC293" s="30"/>
      <c r="CD293" s="30"/>
      <c r="CE293" s="30"/>
      <c r="CF293" s="22"/>
      <c r="CG293" s="22"/>
      <c r="CH293" s="22"/>
      <c r="CI293" s="30"/>
      <c r="CJ293" s="30"/>
      <c r="CK293" s="30"/>
      <c r="CL293" s="22"/>
      <c r="CM293" s="22"/>
      <c r="CN293" s="22"/>
      <c r="CO293" s="30"/>
      <c r="CP293" s="30"/>
      <c r="CQ293" s="30"/>
      <c r="CR293" s="22"/>
      <c r="CS293" s="22"/>
      <c r="CT293" s="22"/>
      <c r="CU293">
        <f t="shared" si="190"/>
        <v>5</v>
      </c>
      <c r="CV293">
        <f t="shared" si="191"/>
        <v>1</v>
      </c>
      <c r="CW293">
        <f t="shared" si="192"/>
        <v>5</v>
      </c>
      <c r="CX293">
        <f t="shared" si="193"/>
        <v>1</v>
      </c>
      <c r="CZ293" s="35">
        <f t="shared" si="194"/>
        <v>5</v>
      </c>
      <c r="DA293" s="35">
        <f t="shared" si="195"/>
        <v>1</v>
      </c>
      <c r="DB293" s="35">
        <f t="shared" si="196"/>
        <v>5</v>
      </c>
      <c r="DN293" s="6">
        <v>5</v>
      </c>
    </row>
    <row r="294" spans="1:118" ht="116.25" hidden="1" customHeight="1" x14ac:dyDescent="0.25">
      <c r="A294" s="12" t="s">
        <v>70</v>
      </c>
      <c r="AA294" s="30"/>
      <c r="AB294" s="30"/>
      <c r="AC294" s="30"/>
      <c r="AD294" s="22"/>
      <c r="AE294" s="22"/>
      <c r="AF294" s="22"/>
      <c r="AG294" s="30"/>
      <c r="AH294" s="30"/>
      <c r="AI294" s="30"/>
      <c r="AJ294" s="22"/>
      <c r="AK294" s="22"/>
      <c r="AL294" s="22"/>
      <c r="AM294" s="30"/>
      <c r="AN294" s="30"/>
      <c r="AO294" s="30"/>
      <c r="AP294" s="22"/>
      <c r="AQ294" s="22"/>
      <c r="AR294" s="22"/>
      <c r="AS294" s="30"/>
      <c r="AT294" s="30"/>
      <c r="AU294" s="30"/>
      <c r="AV294" s="22">
        <v>1</v>
      </c>
      <c r="AW294" s="22">
        <v>1</v>
      </c>
      <c r="AX294" s="22">
        <v>1</v>
      </c>
      <c r="AY294" s="30"/>
      <c r="AZ294" s="30"/>
      <c r="BA294" s="30"/>
      <c r="BB294" s="22"/>
      <c r="BC294" s="22"/>
      <c r="BD294" s="22"/>
      <c r="BE294" s="30"/>
      <c r="BF294" s="30"/>
      <c r="BG294" s="30"/>
      <c r="BH294" s="22"/>
      <c r="BI294" s="22"/>
      <c r="BJ294" s="22"/>
      <c r="BK294" s="30"/>
      <c r="BL294" s="30"/>
      <c r="BM294" s="30"/>
      <c r="BN294" s="22"/>
      <c r="BO294" s="22"/>
      <c r="BP294" s="22"/>
      <c r="BQ294" s="30"/>
      <c r="BR294" s="30"/>
      <c r="BS294" s="30"/>
      <c r="BT294" s="22"/>
      <c r="BU294" s="22"/>
      <c r="BV294" s="22"/>
      <c r="BW294" s="30"/>
      <c r="BX294" s="30"/>
      <c r="BY294" s="30"/>
      <c r="BZ294" s="22"/>
      <c r="CA294" s="22"/>
      <c r="CB294" s="22"/>
      <c r="CC294" s="30"/>
      <c r="CD294" s="30"/>
      <c r="CE294" s="30"/>
      <c r="CF294" s="22"/>
      <c r="CG294" s="22"/>
      <c r="CH294" s="22"/>
      <c r="CI294" s="30"/>
      <c r="CJ294" s="30"/>
      <c r="CK294" s="30"/>
      <c r="CL294" s="22"/>
      <c r="CM294" s="22"/>
      <c r="CN294" s="22"/>
      <c r="CO294" s="30"/>
      <c r="CP294" s="30"/>
      <c r="CQ294" s="30"/>
      <c r="CR294" s="22"/>
      <c r="CS294" s="22"/>
      <c r="CT294" s="22"/>
      <c r="CU294">
        <f t="shared" si="190"/>
        <v>1</v>
      </c>
      <c r="CV294">
        <f t="shared" si="191"/>
        <v>1</v>
      </c>
      <c r="CW294">
        <f t="shared" si="192"/>
        <v>1</v>
      </c>
      <c r="CX294">
        <f t="shared" si="193"/>
        <v>1</v>
      </c>
      <c r="CZ294" s="35">
        <f t="shared" si="194"/>
        <v>1</v>
      </c>
      <c r="DA294" s="35">
        <f t="shared" si="195"/>
        <v>1</v>
      </c>
      <c r="DB294" s="35">
        <f t="shared" si="196"/>
        <v>1</v>
      </c>
      <c r="DN294" s="2">
        <v>5</v>
      </c>
    </row>
    <row r="295" spans="1:118" ht="116.25" hidden="1" customHeight="1" x14ac:dyDescent="0.25">
      <c r="A295" s="7" t="s">
        <v>71</v>
      </c>
      <c r="AA295" s="30"/>
      <c r="AB295" s="30"/>
      <c r="AC295" s="30"/>
      <c r="AD295" s="22"/>
      <c r="AE295" s="22"/>
      <c r="AF295" s="22"/>
      <c r="AG295" s="30"/>
      <c r="AH295" s="30"/>
      <c r="AI295" s="30"/>
      <c r="AJ295" s="22"/>
      <c r="AK295" s="22"/>
      <c r="AL295" s="22"/>
      <c r="AM295" s="30"/>
      <c r="AN295" s="30"/>
      <c r="AO295" s="30"/>
      <c r="AP295" s="22"/>
      <c r="AQ295" s="22"/>
      <c r="AR295" s="22"/>
      <c r="AS295" s="30"/>
      <c r="AT295" s="30"/>
      <c r="AU295" s="30"/>
      <c r="AV295" s="22">
        <v>1</v>
      </c>
      <c r="AW295" s="22">
        <v>1</v>
      </c>
      <c r="AX295" s="22">
        <v>1</v>
      </c>
      <c r="AY295" s="30"/>
      <c r="AZ295" s="30"/>
      <c r="BA295" s="30"/>
      <c r="BB295" s="22"/>
      <c r="BC295" s="22"/>
      <c r="BD295" s="22"/>
      <c r="BE295" s="30"/>
      <c r="BF295" s="30"/>
      <c r="BG295" s="30"/>
      <c r="BH295" s="22"/>
      <c r="BI295" s="22"/>
      <c r="BJ295" s="22"/>
      <c r="BK295" s="30"/>
      <c r="BL295" s="30"/>
      <c r="BM295" s="30"/>
      <c r="BN295" s="22"/>
      <c r="BO295" s="22"/>
      <c r="BP295" s="22"/>
      <c r="BQ295" s="30"/>
      <c r="BR295" s="30"/>
      <c r="BS295" s="30"/>
      <c r="BT295" s="22"/>
      <c r="BU295" s="22"/>
      <c r="BV295" s="22"/>
      <c r="BW295" s="30"/>
      <c r="BX295" s="30"/>
      <c r="BY295" s="30"/>
      <c r="BZ295" s="22"/>
      <c r="CA295" s="22"/>
      <c r="CB295" s="22"/>
      <c r="CC295" s="30"/>
      <c r="CD295" s="30"/>
      <c r="CE295" s="30"/>
      <c r="CF295" s="22"/>
      <c r="CG295" s="22"/>
      <c r="CH295" s="22"/>
      <c r="CI295" s="30"/>
      <c r="CJ295" s="30"/>
      <c r="CK295" s="30"/>
      <c r="CL295" s="22"/>
      <c r="CM295" s="22"/>
      <c r="CN295" s="22"/>
      <c r="CO295" s="30"/>
      <c r="CP295" s="30"/>
      <c r="CQ295" s="30"/>
      <c r="CR295" s="22"/>
      <c r="CS295" s="22"/>
      <c r="CT295" s="22"/>
      <c r="CU295">
        <f t="shared" si="190"/>
        <v>1</v>
      </c>
      <c r="CV295">
        <f t="shared" si="191"/>
        <v>1</v>
      </c>
      <c r="CW295">
        <f t="shared" si="192"/>
        <v>1</v>
      </c>
      <c r="CX295">
        <f t="shared" si="193"/>
        <v>1</v>
      </c>
      <c r="CZ295" s="35">
        <f t="shared" si="194"/>
        <v>1</v>
      </c>
      <c r="DA295" s="35">
        <f t="shared" si="195"/>
        <v>1</v>
      </c>
      <c r="DB295" s="35">
        <f t="shared" si="196"/>
        <v>1</v>
      </c>
      <c r="DN295" s="2">
        <v>5</v>
      </c>
    </row>
    <row r="296" spans="1:118" ht="116.25" hidden="1" customHeight="1" x14ac:dyDescent="0.25">
      <c r="A296" s="16" t="s">
        <v>197</v>
      </c>
      <c r="AA296" s="30"/>
      <c r="AB296" s="30"/>
      <c r="AC296" s="30"/>
      <c r="AD296" s="22"/>
      <c r="AE296" s="22"/>
      <c r="AF296" s="22"/>
      <c r="AG296" s="30"/>
      <c r="AH296" s="30"/>
      <c r="AI296" s="30"/>
      <c r="AJ296" s="22"/>
      <c r="AK296" s="22"/>
      <c r="AL296" s="22"/>
      <c r="AM296" s="30"/>
      <c r="AN296" s="30"/>
      <c r="AO296" s="30"/>
      <c r="AP296" s="22"/>
      <c r="AQ296" s="22"/>
      <c r="AR296" s="22"/>
      <c r="AS296" s="30"/>
      <c r="AT296" s="30"/>
      <c r="AU296" s="30"/>
      <c r="AV296" s="22">
        <v>1</v>
      </c>
      <c r="AW296" s="22">
        <v>1</v>
      </c>
      <c r="AX296" s="22">
        <v>1</v>
      </c>
      <c r="AY296" s="30"/>
      <c r="AZ296" s="30"/>
      <c r="BA296" s="30"/>
      <c r="BB296" s="22"/>
      <c r="BC296" s="22"/>
      <c r="BD296" s="22"/>
      <c r="BE296" s="30"/>
      <c r="BF296" s="30"/>
      <c r="BG296" s="30"/>
      <c r="BH296" s="22"/>
      <c r="BI296" s="22"/>
      <c r="BJ296" s="22"/>
      <c r="BK296" s="30"/>
      <c r="BL296" s="30"/>
      <c r="BM296" s="30"/>
      <c r="BN296" s="22"/>
      <c r="BO296" s="22"/>
      <c r="BP296" s="22"/>
      <c r="BQ296" s="30"/>
      <c r="BR296" s="30"/>
      <c r="BS296" s="30"/>
      <c r="BT296" s="22"/>
      <c r="BU296" s="22"/>
      <c r="BV296" s="22"/>
      <c r="BW296" s="30"/>
      <c r="BX296" s="30"/>
      <c r="BY296" s="30"/>
      <c r="BZ296" s="22"/>
      <c r="CA296" s="22"/>
      <c r="CB296" s="22"/>
      <c r="CC296" s="30"/>
      <c r="CD296" s="30"/>
      <c r="CE296" s="30"/>
      <c r="CF296" s="22"/>
      <c r="CG296" s="22"/>
      <c r="CH296" s="22"/>
      <c r="CI296" s="30"/>
      <c r="CJ296" s="30"/>
      <c r="CK296" s="30"/>
      <c r="CL296" s="22"/>
      <c r="CM296" s="22"/>
      <c r="CN296" s="22"/>
      <c r="CO296" s="30"/>
      <c r="CP296" s="30"/>
      <c r="CQ296" s="30"/>
      <c r="CR296" s="22"/>
      <c r="CS296" s="22"/>
      <c r="CT296" s="22"/>
      <c r="CU296">
        <f t="shared" si="190"/>
        <v>1</v>
      </c>
      <c r="CV296">
        <f t="shared" si="191"/>
        <v>1</v>
      </c>
      <c r="CW296">
        <f t="shared" si="192"/>
        <v>1</v>
      </c>
      <c r="CX296">
        <f t="shared" si="193"/>
        <v>1</v>
      </c>
      <c r="CZ296" s="35">
        <f t="shared" si="194"/>
        <v>1</v>
      </c>
      <c r="DA296" s="35">
        <f t="shared" si="195"/>
        <v>1</v>
      </c>
      <c r="DB296" s="35">
        <f t="shared" si="196"/>
        <v>1</v>
      </c>
      <c r="DN296" s="2">
        <v>5</v>
      </c>
    </row>
    <row r="297" spans="1:118" ht="67.5" hidden="1" customHeight="1" x14ac:dyDescent="0.25">
      <c r="A297" s="14" t="s">
        <v>53</v>
      </c>
      <c r="AA297" s="30"/>
      <c r="AB297" s="30"/>
      <c r="AC297" s="30"/>
      <c r="AD297" s="22"/>
      <c r="AE297" s="22"/>
      <c r="AF297" s="22"/>
      <c r="AG297" s="30"/>
      <c r="AH297" s="30"/>
      <c r="AI297" s="30"/>
      <c r="AJ297" s="22"/>
      <c r="AK297" s="22"/>
      <c r="AL297" s="22"/>
      <c r="AM297" s="30"/>
      <c r="AN297" s="30"/>
      <c r="AO297" s="30"/>
      <c r="AP297" s="22"/>
      <c r="AQ297" s="22"/>
      <c r="AR297" s="22"/>
      <c r="AS297" s="30"/>
      <c r="AT297" s="30"/>
      <c r="AU297" s="30"/>
      <c r="AV297" s="22"/>
      <c r="AW297" s="22"/>
      <c r="AX297" s="22"/>
      <c r="AY297" s="30"/>
      <c r="AZ297" s="30"/>
      <c r="BA297" s="30"/>
      <c r="BB297" s="22"/>
      <c r="BC297" s="22"/>
      <c r="BD297" s="22"/>
      <c r="BE297" s="30"/>
      <c r="BF297" s="30"/>
      <c r="BG297" s="30"/>
      <c r="BH297" s="22"/>
      <c r="BI297" s="22"/>
      <c r="BJ297" s="22"/>
      <c r="BK297" s="30"/>
      <c r="BL297" s="30"/>
      <c r="BM297" s="30"/>
      <c r="BN297" s="22"/>
      <c r="BO297" s="22"/>
      <c r="BP297" s="22"/>
      <c r="BQ297" s="30"/>
      <c r="BR297" s="30"/>
      <c r="BS297" s="30"/>
      <c r="BT297" s="22"/>
      <c r="BU297" s="22"/>
      <c r="BV297" s="22"/>
      <c r="BW297" s="30"/>
      <c r="BX297" s="30"/>
      <c r="BY297" s="30"/>
      <c r="BZ297" s="22"/>
      <c r="CA297" s="22"/>
      <c r="CB297" s="22"/>
      <c r="CC297" s="30"/>
      <c r="CD297" s="30"/>
      <c r="CE297" s="30"/>
      <c r="CF297" s="22"/>
      <c r="CG297" s="22"/>
      <c r="CH297" s="22"/>
      <c r="CI297" s="30"/>
      <c r="CJ297" s="30"/>
      <c r="CK297" s="30"/>
      <c r="CL297" s="22"/>
      <c r="CM297" s="22"/>
      <c r="CN297" s="22"/>
      <c r="CO297" s="30"/>
      <c r="CP297" s="30"/>
      <c r="CQ297" s="30"/>
      <c r="CR297" s="22"/>
      <c r="CS297" s="22"/>
      <c r="CT297" s="22"/>
      <c r="CU297">
        <f t="shared" si="190"/>
        <v>0</v>
      </c>
      <c r="CV297">
        <f t="shared" si="191"/>
        <v>0</v>
      </c>
      <c r="CW297">
        <f t="shared" si="192"/>
        <v>0</v>
      </c>
      <c r="CX297">
        <f t="shared" si="193"/>
        <v>0</v>
      </c>
      <c r="CZ297" s="35" t="e">
        <f t="shared" si="194"/>
        <v>#DIV/0!</v>
      </c>
      <c r="DA297" s="35" t="e">
        <f t="shared" si="195"/>
        <v>#DIV/0!</v>
      </c>
      <c r="DB297" s="35" t="e">
        <f t="shared" si="196"/>
        <v>#DIV/0!</v>
      </c>
      <c r="DN297" s="2"/>
    </row>
    <row r="298" spans="1:118" ht="82.5" hidden="1" customHeight="1" x14ac:dyDescent="0.25">
      <c r="A298" s="90" t="s">
        <v>54</v>
      </c>
      <c r="AA298" s="94">
        <v>1</v>
      </c>
      <c r="AB298" s="94">
        <v>6</v>
      </c>
      <c r="AC298" s="94">
        <v>6</v>
      </c>
      <c r="AD298" s="95">
        <v>4</v>
      </c>
      <c r="AE298" s="95">
        <v>5</v>
      </c>
      <c r="AF298" s="95">
        <v>20</v>
      </c>
      <c r="AG298" s="94">
        <v>1</v>
      </c>
      <c r="AH298" s="94">
        <v>7</v>
      </c>
      <c r="AI298" s="94">
        <v>7</v>
      </c>
      <c r="AJ298" s="95">
        <v>2</v>
      </c>
      <c r="AK298" s="95">
        <v>7</v>
      </c>
      <c r="AL298" s="95">
        <v>14</v>
      </c>
      <c r="AM298" s="94">
        <v>1</v>
      </c>
      <c r="AN298" s="94">
        <v>7</v>
      </c>
      <c r="AO298" s="94">
        <v>7</v>
      </c>
      <c r="AP298" s="95">
        <v>1</v>
      </c>
      <c r="AQ298" s="95">
        <v>7</v>
      </c>
      <c r="AR298" s="95">
        <v>7</v>
      </c>
      <c r="AS298" s="94">
        <v>1</v>
      </c>
      <c r="AT298" s="94">
        <v>7</v>
      </c>
      <c r="AU298" s="94">
        <v>7</v>
      </c>
      <c r="AV298" s="95">
        <v>1</v>
      </c>
      <c r="AW298" s="95">
        <v>7</v>
      </c>
      <c r="AX298" s="95">
        <v>7</v>
      </c>
      <c r="AY298" s="94">
        <v>1</v>
      </c>
      <c r="AZ298" s="94">
        <v>5</v>
      </c>
      <c r="BA298" s="94">
        <v>5</v>
      </c>
      <c r="BB298" s="95">
        <v>1</v>
      </c>
      <c r="BC298" s="95">
        <v>7</v>
      </c>
      <c r="BD298" s="95">
        <v>7</v>
      </c>
      <c r="BE298" s="94"/>
      <c r="BF298" s="94"/>
      <c r="BG298" s="94"/>
      <c r="BH298" s="95"/>
      <c r="BI298" s="95"/>
      <c r="BJ298" s="95"/>
      <c r="BK298" s="94"/>
      <c r="BL298" s="94"/>
      <c r="BM298" s="94"/>
      <c r="BN298" s="95"/>
      <c r="BO298" s="95"/>
      <c r="BP298" s="95"/>
      <c r="BQ298" s="94"/>
      <c r="BR298" s="94"/>
      <c r="BS298" s="94"/>
      <c r="BT298" s="95"/>
      <c r="BU298" s="95"/>
      <c r="BV298" s="95"/>
      <c r="BW298" s="94"/>
      <c r="BX298" s="94"/>
      <c r="BY298" s="94"/>
      <c r="BZ298" s="95"/>
      <c r="CA298" s="95"/>
      <c r="CB298" s="95"/>
      <c r="CC298" s="94"/>
      <c r="CD298" s="94"/>
      <c r="CE298" s="94"/>
      <c r="CF298" s="95"/>
      <c r="CG298" s="95"/>
      <c r="CH298" s="95"/>
      <c r="CI298" s="94"/>
      <c r="CJ298" s="94"/>
      <c r="CK298" s="94"/>
      <c r="CL298" s="95"/>
      <c r="CM298" s="95"/>
      <c r="CN298" s="95"/>
      <c r="CO298" s="94"/>
      <c r="CP298" s="94"/>
      <c r="CQ298" s="94"/>
      <c r="CR298" s="95"/>
      <c r="CS298" s="95"/>
      <c r="CT298" s="95"/>
      <c r="CU298">
        <f t="shared" si="190"/>
        <v>14</v>
      </c>
      <c r="CV298">
        <f t="shared" si="191"/>
        <v>65</v>
      </c>
      <c r="CW298">
        <f t="shared" si="192"/>
        <v>87</v>
      </c>
      <c r="CX298">
        <f t="shared" si="193"/>
        <v>10</v>
      </c>
      <c r="CZ298" s="35">
        <f t="shared" si="194"/>
        <v>1.4</v>
      </c>
      <c r="DA298" s="35">
        <f>CV298/$CX298</f>
        <v>6.5</v>
      </c>
      <c r="DB298" s="35">
        <f t="shared" si="196"/>
        <v>8.6999999999999993</v>
      </c>
      <c r="DN298" s="93">
        <v>5</v>
      </c>
    </row>
    <row r="299" spans="1:118" ht="56.25" hidden="1" x14ac:dyDescent="0.25">
      <c r="A299" s="14" t="s">
        <v>55</v>
      </c>
      <c r="B299" s="67">
        <v>649</v>
      </c>
      <c r="C299" s="51"/>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30"/>
      <c r="AB299" s="30"/>
      <c r="AC299" s="30"/>
      <c r="AD299" s="22"/>
      <c r="AE299" s="22"/>
      <c r="AF299" s="22"/>
      <c r="AG299" s="30"/>
      <c r="AH299" s="30"/>
      <c r="AI299" s="30"/>
      <c r="AJ299" s="22"/>
      <c r="AK299" s="22"/>
      <c r="AL299" s="22"/>
      <c r="AM299" s="30"/>
      <c r="AN299" s="30"/>
      <c r="AO299" s="30"/>
      <c r="AP299" s="22"/>
      <c r="AQ299" s="22"/>
      <c r="AR299" s="22"/>
      <c r="AS299" s="30"/>
      <c r="AT299" s="30"/>
      <c r="AU299" s="30"/>
      <c r="AV299" s="22"/>
      <c r="AW299" s="22"/>
      <c r="AX299" s="22"/>
      <c r="AY299" s="30"/>
      <c r="AZ299" s="30"/>
      <c r="BA299" s="30"/>
      <c r="BB299" s="22"/>
      <c r="BC299" s="22"/>
      <c r="BD299" s="22"/>
      <c r="BE299" s="30"/>
      <c r="BF299" s="30"/>
      <c r="BG299" s="30"/>
      <c r="BH299" s="22"/>
      <c r="BI299" s="22"/>
      <c r="BJ299" s="22"/>
      <c r="BK299" s="30"/>
      <c r="BL299" s="30"/>
      <c r="BM299" s="30"/>
      <c r="BN299" s="22"/>
      <c r="BO299" s="22"/>
      <c r="BP299" s="22"/>
      <c r="BQ299" s="30"/>
      <c r="BR299" s="30"/>
      <c r="BS299" s="30"/>
      <c r="BT299" s="22"/>
      <c r="BU299" s="22"/>
      <c r="BV299" s="22"/>
      <c r="BW299" s="30"/>
      <c r="BX299" s="30"/>
      <c r="BY299" s="30"/>
      <c r="BZ299" s="22"/>
      <c r="CA299" s="22"/>
      <c r="CB299" s="22"/>
      <c r="CC299" s="30"/>
      <c r="CD299" s="30"/>
      <c r="CE299" s="30"/>
      <c r="CF299" s="22"/>
      <c r="CG299" s="22"/>
      <c r="CH299" s="22"/>
      <c r="CI299" s="30"/>
      <c r="CJ299" s="30"/>
      <c r="CK299" s="30"/>
      <c r="CL299" s="22"/>
      <c r="CM299" s="22"/>
      <c r="CN299" s="22"/>
      <c r="CO299" s="30"/>
      <c r="CP299" s="30"/>
      <c r="CQ299" s="30"/>
      <c r="CR299" s="22"/>
      <c r="CS299" s="22"/>
      <c r="CT299" s="22"/>
      <c r="CU299">
        <f t="shared" ref="CU299:CU301" si="214">AA299+AD299+AG299+AJ299+AM299+AP299+AS299+AV299+AY299+BB299+BE299+BH299+BK299+BN299+BQ299+BT299+BW299+BZ299+CC299+CF299+CI299+CL299+CO299+CR299</f>
        <v>0</v>
      </c>
      <c r="CV299">
        <f t="shared" ref="CV299:CV301" si="215">AB299+AE299+AH299+AK299+AN299+AQ299+AT299+AW299+AZ299+BC299+BF299+BI299+BL299+BO299+BR299+BU299+BX299+CA299+CD299+CG299+CJ299+CM299+CP299+CS299</f>
        <v>0</v>
      </c>
      <c r="CW299">
        <f t="shared" ref="CW299:CW301" si="216">AC299+AF299+AI299+AL299+AO299+AR299+AU299+AX299+BA299+BD299+BG299+BJ299+BM299+BP299+BS299+BV299+BY299+CB299+CE299+CH299+CK299+CN299+CQ299+CT299</f>
        <v>0</v>
      </c>
      <c r="CX299">
        <f t="shared" ref="CX299:CX301" si="217">IF(AA299&gt;0,1)+IF(AD299&gt;0,1)+IF(AG299&gt;0,1)+IF(AJ299&gt;0,1)+IF(AM299&gt;0,1)+IF(AP299&gt;0,1)+IF(AS299&gt;0,1)+IF(AV299&gt;0,1)+IF(AY299&gt;0,1)+IF(BB299&gt;0,1)+IF(BE299&gt;0,1)+IF(BH299&gt;0,1)+IF(BK299&gt;0,1)+IF(BN299&gt;0,1)+IF(BQ299&gt;0,1)+IF(BT299&gt;0,1)+IF(BW299&gt;0,1)+IF(BZ299&gt;0,1)+IF(CC299&gt;0,1)+IF(CF299&gt;0,1)+IF(CI299&gt;0,1)+IF(CL299&gt;0,1)+IF(CO299&gt;0,1)+IF(CR299&gt;0,1)</f>
        <v>0</v>
      </c>
      <c r="CZ299" s="35" t="e">
        <f t="shared" ref="CZ299:CZ301" si="218">CU299/$CX299</f>
        <v>#DIV/0!</v>
      </c>
      <c r="DA299" s="35" t="e">
        <f t="shared" ref="DA299:DA301" si="219">CV299/$CX299</f>
        <v>#DIV/0!</v>
      </c>
      <c r="DB299" s="35" t="e">
        <f t="shared" ref="DB299:DB301" si="220">CW299/$CX299</f>
        <v>#DIV/0!</v>
      </c>
      <c r="DN299" s="2"/>
    </row>
    <row r="300" spans="1:118" ht="84.75" hidden="1" customHeight="1" x14ac:dyDescent="0.25">
      <c r="A300" s="150" t="s">
        <v>56</v>
      </c>
      <c r="B300" s="167">
        <v>651</v>
      </c>
      <c r="C300" s="167" t="s">
        <v>251</v>
      </c>
      <c r="D300" s="52" t="s">
        <v>593</v>
      </c>
      <c r="E300" s="116">
        <v>7</v>
      </c>
      <c r="F300" s="116">
        <v>2</v>
      </c>
      <c r="G300" s="122">
        <v>14</v>
      </c>
      <c r="H300" s="116">
        <f t="shared" ref="H300:H301" si="221">(K300+M300+O300+Q300+S300)/5</f>
        <v>3.6</v>
      </c>
      <c r="I300" s="116">
        <f>(L300+N300+P300+R300+T300)/5</f>
        <v>1.8</v>
      </c>
      <c r="J300" s="122">
        <f>H300*I300</f>
        <v>6.48</v>
      </c>
      <c r="K300" s="116">
        <v>4</v>
      </c>
      <c r="L300" s="116">
        <v>2</v>
      </c>
      <c r="M300" s="116">
        <v>4</v>
      </c>
      <c r="N300" s="116">
        <v>2</v>
      </c>
      <c r="O300" s="116">
        <v>3</v>
      </c>
      <c r="P300" s="116">
        <v>2</v>
      </c>
      <c r="Q300" s="116">
        <v>3</v>
      </c>
      <c r="R300" s="116">
        <v>2</v>
      </c>
      <c r="S300" s="116">
        <v>4</v>
      </c>
      <c r="T300" s="116">
        <v>1</v>
      </c>
      <c r="U300" s="52" t="s">
        <v>594</v>
      </c>
      <c r="V300" s="52" t="s">
        <v>140</v>
      </c>
      <c r="W300" s="52"/>
      <c r="X300" s="52"/>
      <c r="Y300" s="52" t="s">
        <v>227</v>
      </c>
      <c r="Z300" s="52" t="s">
        <v>437</v>
      </c>
      <c r="AA300" s="131"/>
      <c r="AB300" s="131"/>
      <c r="AC300" s="131"/>
      <c r="AD300" s="129"/>
      <c r="AE300" s="129"/>
      <c r="AF300" s="129"/>
      <c r="AG300" s="131"/>
      <c r="AH300" s="131"/>
      <c r="AI300" s="131"/>
      <c r="AJ300" s="129"/>
      <c r="AK300" s="129"/>
      <c r="AL300" s="129"/>
      <c r="AM300" s="131"/>
      <c r="AN300" s="131"/>
      <c r="AO300" s="131"/>
      <c r="AP300" s="129"/>
      <c r="AQ300" s="129"/>
      <c r="AR300" s="129"/>
      <c r="AS300" s="131"/>
      <c r="AT300" s="131"/>
      <c r="AU300" s="131"/>
      <c r="AV300" s="129"/>
      <c r="AW300" s="129"/>
      <c r="AX300" s="129"/>
      <c r="AY300" s="131"/>
      <c r="AZ300" s="131"/>
      <c r="BA300" s="131"/>
      <c r="BB300" s="129"/>
      <c r="BC300" s="129"/>
      <c r="BD300" s="129"/>
      <c r="BE300" s="131">
        <v>7</v>
      </c>
      <c r="BF300" s="131">
        <v>1</v>
      </c>
      <c r="BG300" s="131">
        <v>7</v>
      </c>
      <c r="BH300" s="131">
        <v>7</v>
      </c>
      <c r="BI300" s="131">
        <v>1</v>
      </c>
      <c r="BJ300" s="131">
        <v>7</v>
      </c>
      <c r="BK300" s="131">
        <v>7</v>
      </c>
      <c r="BL300" s="131">
        <v>1</v>
      </c>
      <c r="BM300" s="131">
        <v>7</v>
      </c>
      <c r="BN300" s="131">
        <v>7</v>
      </c>
      <c r="BO300" s="131">
        <v>1</v>
      </c>
      <c r="BP300" s="131">
        <v>7</v>
      </c>
      <c r="BQ300" s="131">
        <v>7</v>
      </c>
      <c r="BR300" s="131">
        <v>1</v>
      </c>
      <c r="BS300" s="131">
        <v>7</v>
      </c>
      <c r="BT300" s="131">
        <v>7</v>
      </c>
      <c r="BU300" s="131">
        <v>1</v>
      </c>
      <c r="BV300" s="131">
        <v>7</v>
      </c>
      <c r="BW300" s="131">
        <v>7</v>
      </c>
      <c r="BX300" s="131">
        <v>1</v>
      </c>
      <c r="BY300" s="131">
        <v>7</v>
      </c>
      <c r="BZ300" s="131">
        <v>7</v>
      </c>
      <c r="CA300" s="131">
        <v>1</v>
      </c>
      <c r="CB300" s="131">
        <v>7</v>
      </c>
      <c r="CC300" s="131">
        <v>7</v>
      </c>
      <c r="CD300" s="131">
        <v>1</v>
      </c>
      <c r="CE300" s="131">
        <v>7</v>
      </c>
      <c r="CF300" s="131">
        <v>7</v>
      </c>
      <c r="CG300" s="131">
        <v>1</v>
      </c>
      <c r="CH300" s="131">
        <v>7</v>
      </c>
      <c r="CI300" s="131">
        <v>7</v>
      </c>
      <c r="CJ300" s="131">
        <v>1</v>
      </c>
      <c r="CK300" s="131">
        <v>7</v>
      </c>
      <c r="CL300" s="131">
        <v>7</v>
      </c>
      <c r="CM300" s="131">
        <v>1</v>
      </c>
      <c r="CN300" s="131">
        <v>7</v>
      </c>
      <c r="CO300" s="131">
        <v>7</v>
      </c>
      <c r="CP300" s="131">
        <v>1</v>
      </c>
      <c r="CQ300" s="131">
        <v>7</v>
      </c>
      <c r="CR300" s="131">
        <v>7</v>
      </c>
      <c r="CS300" s="131">
        <v>1</v>
      </c>
      <c r="CT300" s="131">
        <v>7</v>
      </c>
      <c r="CU300">
        <f t="shared" si="214"/>
        <v>98</v>
      </c>
      <c r="CV300">
        <f>AB300+AE300+AH300+AK300+AN300+AQ300+AT300+AW300+AZ300+BC300+BF300+BI300+BL300+BO300+BR300+BU300+BX300+CA300+CD300+CG300+CJ300+CM300+CP300+CS300</f>
        <v>14</v>
      </c>
      <c r="CW300">
        <f t="shared" si="216"/>
        <v>98</v>
      </c>
      <c r="CX300">
        <f t="shared" si="217"/>
        <v>14</v>
      </c>
      <c r="CZ300" s="35">
        <f t="shared" si="218"/>
        <v>7</v>
      </c>
      <c r="DA300" s="35">
        <f t="shared" si="219"/>
        <v>1</v>
      </c>
      <c r="DB300" s="35">
        <f t="shared" si="220"/>
        <v>7</v>
      </c>
      <c r="DN300" s="165">
        <v>4</v>
      </c>
    </row>
    <row r="301" spans="1:118" ht="91.5" customHeight="1" x14ac:dyDescent="0.25">
      <c r="A301" s="149"/>
      <c r="B301" s="142"/>
      <c r="C301" s="142"/>
      <c r="D301" s="52" t="s">
        <v>591</v>
      </c>
      <c r="E301" s="115"/>
      <c r="F301" s="115"/>
      <c r="G301" s="123"/>
      <c r="H301" s="117">
        <f t="shared" si="221"/>
        <v>0</v>
      </c>
      <c r="I301" s="117"/>
      <c r="J301" s="124"/>
      <c r="K301" s="117"/>
      <c r="L301" s="117"/>
      <c r="M301" s="117"/>
      <c r="N301" s="117"/>
      <c r="O301" s="117"/>
      <c r="P301" s="117"/>
      <c r="Q301" s="117"/>
      <c r="R301" s="117"/>
      <c r="S301" s="117"/>
      <c r="T301" s="117"/>
      <c r="U301" s="52" t="s">
        <v>592</v>
      </c>
      <c r="V301" s="68">
        <v>42614</v>
      </c>
      <c r="W301" s="52" t="s">
        <v>663</v>
      </c>
      <c r="X301" s="65" t="s">
        <v>635</v>
      </c>
      <c r="Y301" s="109" t="s">
        <v>659</v>
      </c>
      <c r="Z301" s="52" t="s">
        <v>595</v>
      </c>
      <c r="AA301" s="162"/>
      <c r="AB301" s="162"/>
      <c r="AC301" s="162"/>
      <c r="AD301" s="130"/>
      <c r="AE301" s="130"/>
      <c r="AF301" s="130"/>
      <c r="AG301" s="162"/>
      <c r="AH301" s="162"/>
      <c r="AI301" s="162"/>
      <c r="AJ301" s="130"/>
      <c r="AK301" s="130"/>
      <c r="AL301" s="130"/>
      <c r="AM301" s="162"/>
      <c r="AN301" s="162"/>
      <c r="AO301" s="162"/>
      <c r="AP301" s="130"/>
      <c r="AQ301" s="130"/>
      <c r="AR301" s="130"/>
      <c r="AS301" s="162"/>
      <c r="AT301" s="162"/>
      <c r="AU301" s="162"/>
      <c r="AV301" s="130"/>
      <c r="AW301" s="130"/>
      <c r="AX301" s="130"/>
      <c r="AY301" s="162"/>
      <c r="AZ301" s="162"/>
      <c r="BA301" s="162"/>
      <c r="BB301" s="130"/>
      <c r="BC301" s="130"/>
      <c r="BD301" s="130"/>
      <c r="BE301" s="162"/>
      <c r="BF301" s="162"/>
      <c r="BG301" s="162"/>
      <c r="BH301" s="162"/>
      <c r="BI301" s="162"/>
      <c r="BJ301" s="162"/>
      <c r="BK301" s="162"/>
      <c r="BL301" s="162"/>
      <c r="BM301" s="162"/>
      <c r="BN301" s="162"/>
      <c r="BO301" s="162"/>
      <c r="BP301" s="162"/>
      <c r="BQ301" s="162"/>
      <c r="BR301" s="162"/>
      <c r="BS301" s="162"/>
      <c r="BT301" s="162"/>
      <c r="BU301" s="162"/>
      <c r="BV301" s="162"/>
      <c r="BW301" s="162"/>
      <c r="BX301" s="162"/>
      <c r="BY301" s="162"/>
      <c r="BZ301" s="162"/>
      <c r="CA301" s="162"/>
      <c r="CB301" s="162"/>
      <c r="CC301" s="162"/>
      <c r="CD301" s="162"/>
      <c r="CE301" s="162"/>
      <c r="CF301" s="162"/>
      <c r="CG301" s="162"/>
      <c r="CH301" s="162"/>
      <c r="CI301" s="162"/>
      <c r="CJ301" s="162"/>
      <c r="CK301" s="162"/>
      <c r="CL301" s="162"/>
      <c r="CM301" s="162"/>
      <c r="CN301" s="162"/>
      <c r="CO301" s="162"/>
      <c r="CP301" s="162"/>
      <c r="CQ301" s="162"/>
      <c r="CR301" s="162"/>
      <c r="CS301" s="162"/>
      <c r="CT301" s="162"/>
      <c r="CU301">
        <f t="shared" si="214"/>
        <v>0</v>
      </c>
      <c r="CV301">
        <f t="shared" si="215"/>
        <v>0</v>
      </c>
      <c r="CW301">
        <f t="shared" si="216"/>
        <v>0</v>
      </c>
      <c r="CX301">
        <f t="shared" si="217"/>
        <v>0</v>
      </c>
      <c r="CZ301" s="35" t="e">
        <f t="shared" si="218"/>
        <v>#DIV/0!</v>
      </c>
      <c r="DA301" s="35" t="e">
        <f t="shared" si="219"/>
        <v>#DIV/0!</v>
      </c>
      <c r="DB301" s="35" t="e">
        <f t="shared" si="220"/>
        <v>#DIV/0!</v>
      </c>
      <c r="DN301" s="166"/>
    </row>
  </sheetData>
  <autoFilter ref="Z4:Z301">
    <filterColumn colId="0">
      <filters>
        <filter val="BİDB,  KDDB, SKSDB, İMİD, YİTDB, ÖİDB, PDB,  FBE, SBE, SYO, TBMYO, SBMYO,   İSKİLİP MYO, ALACA MYO, OSMANCIK MYO, SUNGURLU MYO, TF, FEF, MF, İF, İİBF, BESYO,"/>
        <filter val="BİDB, KDDB, SKSDB, İMİD, YİTDB, ÖİDB, FBE, SBE, SYO, TBMYO, SBMYO,   İSKİLİP MYO, ALACA MYO, OSMANCIK MYO, SUNGURLU MYO,   PDB,  TF, FEF, MF, İF, İİBF, BESYO,"/>
        <filter val="BİDB, KDDB, SKSDB, İMİD, YİTDB, Yİ, ÖİDB, BAP,   FBE, SBE, SYO, TBMYO, SBMYO,   İSKİLİP MYO, ALACA MYO, OSMANCIK MYO, SUNGURLU MYO, TF, FEF, MF, İF, İİBF, BESYO,"/>
        <filter val="BİDB, KDDB, SKSDB, İMİD, YİTDB, Yİ, ÖİDB, BAP,  PDB,  FBE, SBE, SYO, TBMYO, SBMYO,   İSKİLİP MYO, ALACA MYO, OSMANCIK MYO, SUNGURLU MYO, TF, FEF, MF, İF, İİBF, BESYO,"/>
        <filter val="BİDB, PDB,  KDDB, SKSDB, İMİD, YİTDB, Yİ, ÖİDB, BAP, TF, FEF, MF, İF, İİBF, BESYO, FBE, SBE, SYO, TBMYO, SBMYO,   İSKİLİP MYO, ALACA MYO, OSMANCIK MYO, SUNGURLU MYO, TF, FEF, MF, İF, İİBF, BESYO,"/>
        <filter val="BİDB, SGDB,  KDDB, PDB  Yİ, İMİD, YİTDB SBE, SYO, TBMYO, SBMYO,   İSKİLİP MYO, ALACA MYO, OSMANCIK MYO, SUNGURLU MYO, TF, FEF, MF, İF, İİBF, BESYO"/>
        <filter val="BİDB, SGDB, KDDB, SKSDB, İMİD, YİTDB,  ÖİDB, BAP,  PDB,  FBE, SBE, SYO, TBMYO, SBMYO,   İSKİLİP MYO, ALACA MYO, OSMANCIK MYO, SUNGURLU MYO, TF, FEF, MF, İF, İİBF, BESYO,"/>
        <filter val="BİDB, SGDB, KDDB, SKSDB, İMİD, YİTDB, Yİ, ÖİDB, FBE, SBE, SYO, TBMYO, SBMYO,   İSKİLİP MYO, ALACA MYO, OSMANCIK MYO, SUNGURLU MYO,"/>
        <filter val="FBE, SBE, SYO, TBMYO, SBMYO,   İSKİLİP MYO, ALACA MYO, OSMANCIK MYO, SUNGURLU MYO,"/>
        <filter val="FBE, SBE, SYO, TBMYO, SBMYO,   İSKİLİP MYO, ALACA MYO, OSMANCIK MYO, SUNGURLU MYO, BİDB,  KDDB, SKSDB, İMİD, YİTDB, Yİ, ÖİDB, BAP,   SUNGURLU MYO, TF, FEF, MF, İF, İİBF, BESYO,"/>
        <filter val="FBE, SBE, SYO, TBMYO, SBMYO,   İSKİLİP MYO, ALACA MYO, OSMANCIK MYO, SUNGURLU MYO, BİDB, KDDB, SKSDB, İMİD, YİTDB, ÖİDB, PDB, TF, FEF, MF, İF, İİBF, BESYO,"/>
        <filter val="FBE, SBE, SYO, TBMYO, SBMYO,   İSKİLİP MYO, ALACA MYO, OSMANCIK MYO, SUNGURLU MYO, BİDB, KDDB, SKSDB, İMİD, YİTDB, Yİ, ÖİDB, BAP,  PDB, TF, FEF, MF, İF, İİBF, BESYO,"/>
        <filter val="FBE, SBE, SYO, TBMYO, SBMYO,   İSKİLİP MYO, ALACA MYO, OSMANCIK MYO, SUNGURLU MYO, BİDB, KDDB, SKSDB, İMİD, YİTDB, Yİ, ÖİDB, PDB,  TF, FEF, MF, İF, İİBF, BESYO,"/>
        <filter val="FBE, SBE, SYO, TBMYO, SBMYO,   İSKİLİP MYO, ALACA MYO, OSMANCIK MYO, SUNGURLU MYO, BİDB, KDDB, SKSDB, İMİD, YİTDB, Yİ, ÖİDB, TF, FEF, MF, İF, İİBF, BESYO,"/>
        <filter val="FBE, SBE, SYO, TBMYO, SBMYO,   İSKİLİP MYO, ALACA MYO, OSMANCIK MYO, SUNGURLU MYO, BİDB, SGDB, KDDB, SKSDB, İMİD, YİTDB, Yİ, ÖİDB, BAP,  PDB,   TF, FEF, MF, İF, İİBF, BESYO,"/>
        <filter val="FBE, SBE, SYO, TBMYO, SBMYO,   İSKİLİP MYO, ALACA MYO, OSMANCIK MYO, SUNGURLU MYO, KDDB,  Yİ, YİTDB , SGDB, BİDB, İMİD, PDB"/>
        <filter val="FBE, SBE, SYO, TBMYO, SBMYO,   İSKİLİP MYO, ALACA MYO, OSMANCIK MYO, SUNGURLU MYO, KDDB,  Yİ, YİTDB , SGDB, BİDB, İMİD, PDB, TF, FEF, MF, İF, İİBF, BESYO,"/>
        <filter val="FBE, SBE, SYO, TBMYO, SBMYO,   İSKİLİP MYO, ALACA MYO, OSMANCIK MYO, SUNGURLU MYO, TF, FEF, MF, İF, İİBF, BESYO,"/>
        <filter val="FBE, SBE, SYO, TBMYO, SBMYO,   İSKİLİP MYO, ALACA MYO, OSMANCIK MYO, SUNGURLU MYO, TF, FEF, MF, İF, İİBF, BESYO,  KDDB,   SKSDB, Yİ, YİTDB ,  BİDB"/>
        <filter val="FBE, SBE, SYO, TBMYO, SBMYO,   İSKİLİP MYO, ALACA MYO, OSMANCIK MYO, SUNGURLU MYO, TF, FEF, MF, İF, İİBF, BESYO,  KDDB,  ÖİDB, SKSDB, Yİ, YİTDB , SGDB, BİDB"/>
        <filter val="FBE, SBE, SYO, TBMYO, SBMYO,   İSKİLİP MYO, ALACA MYO, OSMANCIK MYO, SUNGURLU MYO, TF, FEF, MF, İF, İİBF, BESYO,  KDDB,  ÖİDB, SKSDB, Yİ, YİTDB , SGDB, BİDB, PDB"/>
        <filter val="FBE, SBE, SYO, TBMYO, SBMYO,   İSKİLİP MYO, ALACA MYO, OSMANCIK MYO, SUNGURLU MYO, TF, FEF, MF, İF, İİBF, BESYO, BİDB,  KDDB, SKSDB, İMİD, YİTDB, Yİ, ÖİDB"/>
        <filter val="FBE, SBE, SYO, TBMYO, SBMYO,   İSKİLİP MYO, ALACA MYO, OSMANCIK MYO, SUNGURLU MYO, TF, FEF, MF, İF, İİBF, BESYO, BİDB, KDDB, SKSDB, İMİD, YİTDB, Yİ, ÖİDB, BAP,  PDB,"/>
        <filter val="FBE, SBE, SYO, TBMYO, SBMYO,   İSKİLİP MYO, ALACA MYO, OSMANCIK MYO, SUNGURLU MYO, TF, FEF, MF, İF, İİBF, BESYO, KDDB, PDB, ÖİDB, SKSDB, Yİ, YİTDB , BİDB"/>
        <filter val="FBE, SBE, SYO, TBMYO, SBMYO,   İSKİLİP MYO, ALACA MYO, OSMANCIK MYO, SUNGURLU MYO, TF, FEF, MF, İF, İİBF, BESYO, KDDB, PDB, ÖİDB, SKSDB, Yİ, YİTDB , SGDB, BİDB"/>
        <filter val="FBE, SBE, SYO, TBMYO, SBMYO,   İSKİLİP MYO, ALACA MYO, OSMANCIK MYO, SUNGURLU MYO, TF, FEF, MF, İF, İİBF, BESYO, PDB, KDDB, SKSDB, İMİD, YİTDB, BAP,"/>
        <filter val="FBE, SBE, SYO, TBMYO, SBMYO,   İSKİLİP MYO, ALACA MYO, OSMANCIK MYO, SUNGURLU MYO, TF, FEF, MF, İF, İİBF, BESYO, SGDB, KDDB, SKSDB, İMİD, YİTDB, ÖİDB, BAP"/>
        <filter val="FBE, SBE, SYO, TBMYO, SBMYO,   İSKİLİP MYO, ALACA MYO, OSMANCIK MYO, SUNGURLU MYO, Yİ, SKSDB, BİDB, ÖİDB,   KDDB, İMİD, YİTDB, BİDB, SKSDB, SGDB"/>
        <filter val="FBE, SBE, SYO, TBMYO, SBMYO,   İSKİLİP MYO, ALACA MYO, OSMANCIK MYO, SUNGURLU MYO,BİDB, KDDB, SKSDB, İMİD, YİTDB, Yİ, ÖİDB,"/>
        <filter val="FBE, SBE, SYO, TBMYO, SBMYO,  İSKİLİP MYO, ALACA MYO, OSMANCIK MYO, SUNGURLU MYO,"/>
        <filter val="FBE, SBE, SYO, TBMYO, SBMYO, İSKİLİP MYO, ALACA MYO, OSMANCIK MYO, KDDB, İMİD, YİTDB, SUNGURLU MYO, TF, FEF, MF, İF, İİBF, BESYO,"/>
        <filter val="ÖİDB, FBE, SBE, SYO, TBMYO, SBMYO,   İSKİLİP MYO, ALACA MYO, OSMANCIK MYO, SUNGURLU MYO, TF, FEF, MF, İF, İİBF, BESYO,"/>
        <filter val="PDB,  KDDB, SKSDB, İMİD, YİTDB, ÖİDB, BAP, BİDB, TF, FEF, MF, İF, İİBF, BESYO, FBE, SBE, SYO, TBMYO, SBMYO,   İSKİLİP MYO, ALACA MYO, OSMANCIK MYO, SUNGURLU MYO, TF, FEF, MF, İF, İİBF, BESYO,"/>
        <filter val="PDB,  KDDB, SKSDB, İMİD, YİTDB, ÖİDB, BAP, TF, FEF, MF, İF, İİBF, BESYO, FBE, SBE, SYO, TBMYO, SBMYO,   İSKİLİP MYO, ALACA MYO, OSMANCIK MYO, SUNGURLU MYO, TF, FEF, MF, İF, İİBF, BESYO,"/>
        <filter val="PDB, FBE, SBE, SYO, TBMYO, SBMYO,   İSKİLİP MYO, ALACA MYO, OSMANCIK MYO, SUNGURLU MYO, BİDB,   KDDB, SKSDB, İMİD, YİTDB, Yİ, ÖİDB,   PDB,  TF, FEF, MF, İF, İİBF, BESYO,"/>
        <filter val="SBE, SYO, TBMYO, SBMYO,   İSKİLİP MYO, ALACA MYO, OSMANCIK MYO, SUNGURLU MYO,"/>
        <filter val="SGDB, BİDB ÖİDB, İMİD, YTDB, Yİ, SKSDB, FBE, SBE, SYO, TBMYO, SBMYO,  İSKİLİP MYO, ALACA MYO, OSMANCIK MYO, SUNGURLU MYO,"/>
        <filter val="SGDB, PDB,  KDDB, SKSDB, İMİD, YİTDB, ÖİDB, BAP, TF, FEF, MF, İF, İİBF, BESYO, FBE, SBE, SYO, TBMYO, SBMYO,   İSKİLİP MYO, ALACA MYO, OSMANCIK MYO, SUNGURLU MYO, TF, FEF, MF, İF, İİBF, BESYO,"/>
        <filter val="SGDB, SKSDB, KDDB, PDB  BİDB, Yİ, İMİD, YİTDB ÖİDB,  SBE, SYO, TBMYO, SBMYO,  İSKİLİP MYO, ALACA MYO, OSMANCIK MYO, SUNGURLU MYO, TF, FEF, MF, İF, İİBF, BESYO"/>
        <filter val="YTDB, ÖİDB, FBE, SBE, SYO, TBMYO, SBMYO,  İSKİLİP MYO, ALACA MYO, OSMANCIK MYO, SUNGURLU MYO,"/>
      </filters>
    </filterColumn>
  </autoFilter>
  <mergeCells count="4604">
    <mergeCell ref="A1:Z1"/>
    <mergeCell ref="A20:A34"/>
    <mergeCell ref="BS49:BS50"/>
    <mergeCell ref="BM49:BM50"/>
    <mergeCell ref="BN49:BN50"/>
    <mergeCell ref="BO49:BO50"/>
    <mergeCell ref="BP49:BP50"/>
    <mergeCell ref="BQ49:BQ50"/>
    <mergeCell ref="BR49:BR50"/>
    <mergeCell ref="BG49:BG50"/>
    <mergeCell ref="BH49:BH50"/>
    <mergeCell ref="BI49:BI50"/>
    <mergeCell ref="BJ49:BJ50"/>
    <mergeCell ref="BK49:BK50"/>
    <mergeCell ref="BL49:BL50"/>
    <mergeCell ref="BC12:BC13"/>
    <mergeCell ref="BD12:BD13"/>
    <mergeCell ref="BH12:BH13"/>
    <mergeCell ref="BI12:BI13"/>
    <mergeCell ref="BJ12:BJ13"/>
    <mergeCell ref="BN12:BN13"/>
    <mergeCell ref="E32:E34"/>
    <mergeCell ref="F32:F34"/>
    <mergeCell ref="BA49:BA50"/>
    <mergeCell ref="BB49:BB50"/>
    <mergeCell ref="BC49:BC50"/>
    <mergeCell ref="BD49:BD50"/>
    <mergeCell ref="AY42:AY43"/>
    <mergeCell ref="AZ42:AZ43"/>
    <mergeCell ref="BA42:BA43"/>
    <mergeCell ref="AO42:AO43"/>
    <mergeCell ref="AP42:AP43"/>
    <mergeCell ref="BV49:BV50"/>
    <mergeCell ref="BW49:BW50"/>
    <mergeCell ref="CQ49:CQ50"/>
    <mergeCell ref="CR49:CR50"/>
    <mergeCell ref="CS49:CS50"/>
    <mergeCell ref="CT49:CT50"/>
    <mergeCell ref="CK49:CK50"/>
    <mergeCell ref="CL49:CL50"/>
    <mergeCell ref="CM49:CM50"/>
    <mergeCell ref="CN49:CN50"/>
    <mergeCell ref="CO49:CO50"/>
    <mergeCell ref="CP49:CP50"/>
    <mergeCell ref="CE49:CE50"/>
    <mergeCell ref="CF49:CF50"/>
    <mergeCell ref="CG49:CG50"/>
    <mergeCell ref="CH49:CH50"/>
    <mergeCell ref="CI49:CI50"/>
    <mergeCell ref="CJ49:CJ50"/>
    <mergeCell ref="BY49:BY50"/>
    <mergeCell ref="BZ49:BZ50"/>
    <mergeCell ref="CA49:CA50"/>
    <mergeCell ref="CB49:CB50"/>
    <mergeCell ref="CC49:CC50"/>
    <mergeCell ref="CD49:CD50"/>
    <mergeCell ref="BX49:BX50"/>
    <mergeCell ref="AP49:AP50"/>
    <mergeCell ref="AQ49:AQ50"/>
    <mergeCell ref="AR49:AR50"/>
    <mergeCell ref="AV49:AV50"/>
    <mergeCell ref="AW49:AW50"/>
    <mergeCell ref="AX49:AX50"/>
    <mergeCell ref="BE49:BE50"/>
    <mergeCell ref="BF49:BF50"/>
    <mergeCell ref="CM42:CM43"/>
    <mergeCell ref="CN42:CN43"/>
    <mergeCell ref="CO42:CO43"/>
    <mergeCell ref="CP42:CP43"/>
    <mergeCell ref="CQ42:CQ43"/>
    <mergeCell ref="CR42:CR43"/>
    <mergeCell ref="CG42:CG43"/>
    <mergeCell ref="CH42:CH43"/>
    <mergeCell ref="CI42:CI43"/>
    <mergeCell ref="CJ42:CJ43"/>
    <mergeCell ref="CK42:CK43"/>
    <mergeCell ref="CL42:CL43"/>
    <mergeCell ref="CA42:CA43"/>
    <mergeCell ref="CB42:CB43"/>
    <mergeCell ref="CC42:CC43"/>
    <mergeCell ref="CD42:CD43"/>
    <mergeCell ref="CE42:CE43"/>
    <mergeCell ref="CF42:CF43"/>
    <mergeCell ref="BU42:BU43"/>
    <mergeCell ref="BV42:BV43"/>
    <mergeCell ref="BW42:BW43"/>
    <mergeCell ref="BX42:BX43"/>
    <mergeCell ref="BT49:BT50"/>
    <mergeCell ref="BU49:BU50"/>
    <mergeCell ref="CT29:CT30"/>
    <mergeCell ref="BP29:BP30"/>
    <mergeCell ref="BI42:BI43"/>
    <mergeCell ref="BJ42:BJ43"/>
    <mergeCell ref="BK42:BK43"/>
    <mergeCell ref="BL42:BL43"/>
    <mergeCell ref="BM42:BM43"/>
    <mergeCell ref="BN42:BN43"/>
    <mergeCell ref="AW42:AW43"/>
    <mergeCell ref="AX42:AX43"/>
    <mergeCell ref="BE42:BE43"/>
    <mergeCell ref="BF42:BF43"/>
    <mergeCell ref="BG42:BG43"/>
    <mergeCell ref="BH42:BH43"/>
    <mergeCell ref="BB42:BB43"/>
    <mergeCell ref="BC42:BC43"/>
    <mergeCell ref="BD42:BD43"/>
    <mergeCell ref="CS42:CS43"/>
    <mergeCell ref="CT42:CT43"/>
    <mergeCell ref="CF32:CF34"/>
    <mergeCell ref="BU32:BU34"/>
    <mergeCell ref="CC29:CC30"/>
    <mergeCell ref="CD29:CD30"/>
    <mergeCell ref="CE29:CE30"/>
    <mergeCell ref="CF29:CF30"/>
    <mergeCell ref="CG29:CG30"/>
    <mergeCell ref="BY42:BY43"/>
    <mergeCell ref="BZ42:BZ43"/>
    <mergeCell ref="BO42:BO43"/>
    <mergeCell ref="BP42:BP43"/>
    <mergeCell ref="BQ42:BQ43"/>
    <mergeCell ref="BR42:BR43"/>
    <mergeCell ref="BS42:BS43"/>
    <mergeCell ref="BT42:BT43"/>
    <mergeCell ref="AQ12:AQ13"/>
    <mergeCell ref="AR12:AR13"/>
    <mergeCell ref="AV12:AV13"/>
    <mergeCell ref="AW12:AW13"/>
    <mergeCell ref="AX12:AX13"/>
    <mergeCell ref="BB12:BB13"/>
    <mergeCell ref="BO12:BO13"/>
    <mergeCell ref="BP12:BP13"/>
    <mergeCell ref="BT12:BT13"/>
    <mergeCell ref="BU12:BU13"/>
    <mergeCell ref="BV12:BV13"/>
    <mergeCell ref="BZ12:BZ13"/>
    <mergeCell ref="BV32:BV34"/>
    <mergeCell ref="BW32:BW34"/>
    <mergeCell ref="BX32:BX34"/>
    <mergeCell ref="BY32:BY34"/>
    <mergeCell ref="BZ32:BZ34"/>
    <mergeCell ref="CC32:CC34"/>
    <mergeCell ref="CD32:CD34"/>
    <mergeCell ref="CE32:CE34"/>
    <mergeCell ref="BO32:BO34"/>
    <mergeCell ref="BP32:BP34"/>
    <mergeCell ref="BQ32:BQ34"/>
    <mergeCell ref="BR32:BR34"/>
    <mergeCell ref="E230:E232"/>
    <mergeCell ref="F230:F232"/>
    <mergeCell ref="G230:G232"/>
    <mergeCell ref="E233:E234"/>
    <mergeCell ref="F233:F234"/>
    <mergeCell ref="G233:G234"/>
    <mergeCell ref="F184:F186"/>
    <mergeCell ref="G184:G186"/>
    <mergeCell ref="E169:E171"/>
    <mergeCell ref="F169:F171"/>
    <mergeCell ref="G169:G171"/>
    <mergeCell ref="D161:D162"/>
    <mergeCell ref="E223:E225"/>
    <mergeCell ref="F223:F225"/>
    <mergeCell ref="G223:G225"/>
    <mergeCell ref="E200:E201"/>
    <mergeCell ref="F200:F201"/>
    <mergeCell ref="G200:G201"/>
    <mergeCell ref="E160:E163"/>
    <mergeCell ref="D224:D225"/>
    <mergeCell ref="F160:F163"/>
    <mergeCell ref="G160:G163"/>
    <mergeCell ref="E182:E183"/>
    <mergeCell ref="F182:F183"/>
    <mergeCell ref="G182:G183"/>
    <mergeCell ref="E184:E186"/>
    <mergeCell ref="D227:D228"/>
    <mergeCell ref="E226:E229"/>
    <mergeCell ref="F226:F229"/>
    <mergeCell ref="E216:E218"/>
    <mergeCell ref="F216:F218"/>
    <mergeCell ref="G216:G218"/>
    <mergeCell ref="E209:E210"/>
    <mergeCell ref="F209:F210"/>
    <mergeCell ref="G209:G210"/>
    <mergeCell ref="E211:E213"/>
    <mergeCell ref="F211:F213"/>
    <mergeCell ref="G211:G213"/>
    <mergeCell ref="E204:E205"/>
    <mergeCell ref="F204:F205"/>
    <mergeCell ref="G204:G205"/>
    <mergeCell ref="D220:D221"/>
    <mergeCell ref="D200:D201"/>
    <mergeCell ref="E202:E203"/>
    <mergeCell ref="F202:F203"/>
    <mergeCell ref="G202:G203"/>
    <mergeCell ref="G226:G229"/>
    <mergeCell ref="E140:E141"/>
    <mergeCell ref="F140:F141"/>
    <mergeCell ref="G140:G141"/>
    <mergeCell ref="D170:D171"/>
    <mergeCell ref="E131:E132"/>
    <mergeCell ref="F131:F132"/>
    <mergeCell ref="G131:G132"/>
    <mergeCell ref="E149:E151"/>
    <mergeCell ref="F149:F151"/>
    <mergeCell ref="G149:G151"/>
    <mergeCell ref="E155:E157"/>
    <mergeCell ref="F155:F157"/>
    <mergeCell ref="G155:G157"/>
    <mergeCell ref="G145:G146"/>
    <mergeCell ref="F129:F130"/>
    <mergeCell ref="G129:G130"/>
    <mergeCell ref="E76:E79"/>
    <mergeCell ref="F76:F79"/>
    <mergeCell ref="G76:G79"/>
    <mergeCell ref="E122:E123"/>
    <mergeCell ref="F122:F123"/>
    <mergeCell ref="G122:G123"/>
    <mergeCell ref="E107:E108"/>
    <mergeCell ref="F107:F108"/>
    <mergeCell ref="G107:G108"/>
    <mergeCell ref="E101:E102"/>
    <mergeCell ref="F101:F102"/>
    <mergeCell ref="E126:E127"/>
    <mergeCell ref="F126:F127"/>
    <mergeCell ref="G126:G127"/>
    <mergeCell ref="E129:E130"/>
    <mergeCell ref="CR300:CR301"/>
    <mergeCell ref="CS300:CS301"/>
    <mergeCell ref="CT300:CT301"/>
    <mergeCell ref="DN300:DN301"/>
    <mergeCell ref="BO300:BO301"/>
    <mergeCell ref="BP300:BP301"/>
    <mergeCell ref="BQ300:BQ301"/>
    <mergeCell ref="BR300:BR301"/>
    <mergeCell ref="BS300:BS301"/>
    <mergeCell ref="BH300:BH301"/>
    <mergeCell ref="BI300:BI301"/>
    <mergeCell ref="BJ300:BJ301"/>
    <mergeCell ref="BK300:BK301"/>
    <mergeCell ref="BL300:BL301"/>
    <mergeCell ref="BM300:BM301"/>
    <mergeCell ref="BB300:BB301"/>
    <mergeCell ref="BC300:BC301"/>
    <mergeCell ref="BD300:BD301"/>
    <mergeCell ref="BE300:BE301"/>
    <mergeCell ref="BX300:BX301"/>
    <mergeCell ref="BY300:BY301"/>
    <mergeCell ref="BN300:BN301"/>
    <mergeCell ref="BF300:BF301"/>
    <mergeCell ref="BG300:BG301"/>
    <mergeCell ref="A76:A82"/>
    <mergeCell ref="A101:A105"/>
    <mergeCell ref="CL300:CL301"/>
    <mergeCell ref="CM300:CM301"/>
    <mergeCell ref="CN300:CN301"/>
    <mergeCell ref="CO300:CO301"/>
    <mergeCell ref="CP300:CP301"/>
    <mergeCell ref="CQ300:CQ301"/>
    <mergeCell ref="CF300:CF301"/>
    <mergeCell ref="CG300:CG301"/>
    <mergeCell ref="CH300:CH301"/>
    <mergeCell ref="CI300:CI301"/>
    <mergeCell ref="CJ300:CJ301"/>
    <mergeCell ref="CK300:CK301"/>
    <mergeCell ref="BZ300:BZ301"/>
    <mergeCell ref="CA300:CA301"/>
    <mergeCell ref="CB300:CB301"/>
    <mergeCell ref="CC300:CC301"/>
    <mergeCell ref="CD300:CD301"/>
    <mergeCell ref="CE300:CE301"/>
    <mergeCell ref="BT300:BT301"/>
    <mergeCell ref="BU300:BU301"/>
    <mergeCell ref="BV300:BV301"/>
    <mergeCell ref="AJ300:AJ301"/>
    <mergeCell ref="AK300:AK301"/>
    <mergeCell ref="AL300:AL301"/>
    <mergeCell ref="AM300:AM301"/>
    <mergeCell ref="AN300:AN301"/>
    <mergeCell ref="AO300:AO301"/>
    <mergeCell ref="AD300:AD301"/>
    <mergeCell ref="AE300:AE301"/>
    <mergeCell ref="BW300:BW301"/>
    <mergeCell ref="AV300:AV301"/>
    <mergeCell ref="AW300:AW301"/>
    <mergeCell ref="AX300:AX301"/>
    <mergeCell ref="AY300:AY301"/>
    <mergeCell ref="AZ300:AZ301"/>
    <mergeCell ref="BA300:BA301"/>
    <mergeCell ref="AP300:AP301"/>
    <mergeCell ref="AQ300:AQ301"/>
    <mergeCell ref="AR300:AR301"/>
    <mergeCell ref="AS300:AS301"/>
    <mergeCell ref="AT300:AT301"/>
    <mergeCell ref="AU300:AU301"/>
    <mergeCell ref="AF300:AF301"/>
    <mergeCell ref="AG300:AG301"/>
    <mergeCell ref="AH300:AH301"/>
    <mergeCell ref="AI300:AI301"/>
    <mergeCell ref="B300:B301"/>
    <mergeCell ref="C300:C301"/>
    <mergeCell ref="AA300:AA301"/>
    <mergeCell ref="AB300:AB301"/>
    <mergeCell ref="AC300:AC301"/>
    <mergeCell ref="E300:E301"/>
    <mergeCell ref="F300:F301"/>
    <mergeCell ref="G300:G301"/>
    <mergeCell ref="A300:A301"/>
    <mergeCell ref="A292:A293"/>
    <mergeCell ref="A284:A286"/>
    <mergeCell ref="CP278:CP279"/>
    <mergeCell ref="CQ278:CQ279"/>
    <mergeCell ref="CR278:CR279"/>
    <mergeCell ref="BR278:BR279"/>
    <mergeCell ref="BS278:BS279"/>
    <mergeCell ref="BT278:BT279"/>
    <mergeCell ref="BU278:BU279"/>
    <mergeCell ref="BV278:BV279"/>
    <mergeCell ref="BW278:BW279"/>
    <mergeCell ref="BL278:BL279"/>
    <mergeCell ref="BM278:BM279"/>
    <mergeCell ref="BN278:BN279"/>
    <mergeCell ref="BO278:BO279"/>
    <mergeCell ref="BP278:BP279"/>
    <mergeCell ref="BQ278:BQ279"/>
    <mergeCell ref="BF278:BF279"/>
    <mergeCell ref="BG278:BG279"/>
    <mergeCell ref="BH278:BH279"/>
    <mergeCell ref="BI278:BI279"/>
    <mergeCell ref="BJ278:BJ279"/>
    <mergeCell ref="BK278:BK279"/>
    <mergeCell ref="AZ278:AZ279"/>
    <mergeCell ref="BA278:BA279"/>
    <mergeCell ref="BB278:BB279"/>
    <mergeCell ref="BC278:BC279"/>
    <mergeCell ref="BD278:BD279"/>
    <mergeCell ref="BE278:BE279"/>
    <mergeCell ref="AT278:AT279"/>
    <mergeCell ref="AU278:AU279"/>
    <mergeCell ref="CS278:CS279"/>
    <mergeCell ref="CT278:CT279"/>
    <mergeCell ref="DN278:DN279"/>
    <mergeCell ref="CJ278:CJ279"/>
    <mergeCell ref="CK278:CK279"/>
    <mergeCell ref="CL278:CL279"/>
    <mergeCell ref="CM278:CM279"/>
    <mergeCell ref="CN278:CN279"/>
    <mergeCell ref="CO278:CO279"/>
    <mergeCell ref="CD278:CD279"/>
    <mergeCell ref="CE278:CE279"/>
    <mergeCell ref="CF278:CF279"/>
    <mergeCell ref="CG278:CG279"/>
    <mergeCell ref="CH278:CH279"/>
    <mergeCell ref="CI278:CI279"/>
    <mergeCell ref="BX278:BX279"/>
    <mergeCell ref="BY278:BY279"/>
    <mergeCell ref="BZ278:BZ279"/>
    <mergeCell ref="CA278:CA279"/>
    <mergeCell ref="CB278:CB279"/>
    <mergeCell ref="CC278:CC279"/>
    <mergeCell ref="AV278:AV279"/>
    <mergeCell ref="AW278:AW279"/>
    <mergeCell ref="AX278:AX279"/>
    <mergeCell ref="AY278:AY279"/>
    <mergeCell ref="AN278:AN279"/>
    <mergeCell ref="AO278:AO279"/>
    <mergeCell ref="AP278:AP279"/>
    <mergeCell ref="AQ278:AQ279"/>
    <mergeCell ref="AR278:AR279"/>
    <mergeCell ref="AS278:AS279"/>
    <mergeCell ref="AH278:AH279"/>
    <mergeCell ref="AI278:AI279"/>
    <mergeCell ref="AJ278:AJ279"/>
    <mergeCell ref="AK278:AK279"/>
    <mergeCell ref="AL278:AL279"/>
    <mergeCell ref="AM278:AM279"/>
    <mergeCell ref="AB278:AB279"/>
    <mergeCell ref="AC278:AC279"/>
    <mergeCell ref="AD278:AD279"/>
    <mergeCell ref="AE278:AE279"/>
    <mergeCell ref="AF278:AF279"/>
    <mergeCell ref="AG278:AG279"/>
    <mergeCell ref="A276:A277"/>
    <mergeCell ref="A278:A281"/>
    <mergeCell ref="B278:B279"/>
    <mergeCell ref="C278:C279"/>
    <mergeCell ref="AA278:AA279"/>
    <mergeCell ref="A271:A272"/>
    <mergeCell ref="A273:A274"/>
    <mergeCell ref="A266:A267"/>
    <mergeCell ref="A269:A270"/>
    <mergeCell ref="A264:A265"/>
    <mergeCell ref="E278:E279"/>
    <mergeCell ref="F278:F279"/>
    <mergeCell ref="G278:G279"/>
    <mergeCell ref="A262:A263"/>
    <mergeCell ref="A259:A261"/>
    <mergeCell ref="B259:B260"/>
    <mergeCell ref="C259:C260"/>
    <mergeCell ref="A247:A250"/>
    <mergeCell ref="A251:A252"/>
    <mergeCell ref="A254:A258"/>
    <mergeCell ref="CQ244:CQ245"/>
    <mergeCell ref="CR244:CR245"/>
    <mergeCell ref="CS244:CS245"/>
    <mergeCell ref="CT244:CT245"/>
    <mergeCell ref="BS244:BS245"/>
    <mergeCell ref="BT244:BT245"/>
    <mergeCell ref="BU244:BU245"/>
    <mergeCell ref="BV244:BV245"/>
    <mergeCell ref="BW244:BW245"/>
    <mergeCell ref="BX244:BX245"/>
    <mergeCell ref="BM244:BM245"/>
    <mergeCell ref="BN244:BN245"/>
    <mergeCell ref="BO244:BO245"/>
    <mergeCell ref="BP244:BP245"/>
    <mergeCell ref="BQ244:BQ245"/>
    <mergeCell ref="BR244:BR245"/>
    <mergeCell ref="BG244:BG245"/>
    <mergeCell ref="BH244:BH245"/>
    <mergeCell ref="BI244:BI245"/>
    <mergeCell ref="BJ244:BJ245"/>
    <mergeCell ref="BK244:BK245"/>
    <mergeCell ref="BL244:BL245"/>
    <mergeCell ref="BA244:BA245"/>
    <mergeCell ref="BB244:BB245"/>
    <mergeCell ref="BC244:BC245"/>
    <mergeCell ref="BD244:BD245"/>
    <mergeCell ref="BE244:BE245"/>
    <mergeCell ref="BF244:BF245"/>
    <mergeCell ref="AU244:AU245"/>
    <mergeCell ref="DN244:DN245"/>
    <mergeCell ref="CK244:CK245"/>
    <mergeCell ref="CL244:CL245"/>
    <mergeCell ref="CM244:CM245"/>
    <mergeCell ref="CN244:CN245"/>
    <mergeCell ref="CO244:CO245"/>
    <mergeCell ref="CP244:CP245"/>
    <mergeCell ref="CE244:CE245"/>
    <mergeCell ref="CF244:CF245"/>
    <mergeCell ref="CG244:CG245"/>
    <mergeCell ref="CH244:CH245"/>
    <mergeCell ref="CI244:CI245"/>
    <mergeCell ref="CJ244:CJ245"/>
    <mergeCell ref="BY244:BY245"/>
    <mergeCell ref="BZ244:BZ245"/>
    <mergeCell ref="CA244:CA245"/>
    <mergeCell ref="CB244:CB245"/>
    <mergeCell ref="CC244:CC245"/>
    <mergeCell ref="CD244:CD245"/>
    <mergeCell ref="AV244:AV245"/>
    <mergeCell ref="AW244:AW245"/>
    <mergeCell ref="AX244:AX245"/>
    <mergeCell ref="AY244:AY245"/>
    <mergeCell ref="AZ244:AZ245"/>
    <mergeCell ref="AO244:AO245"/>
    <mergeCell ref="AP244:AP245"/>
    <mergeCell ref="AQ244:AQ245"/>
    <mergeCell ref="AR244:AR245"/>
    <mergeCell ref="AS244:AS245"/>
    <mergeCell ref="AT244:AT245"/>
    <mergeCell ref="AI244:AI245"/>
    <mergeCell ref="AJ244:AJ245"/>
    <mergeCell ref="AK244:AK245"/>
    <mergeCell ref="AL244:AL245"/>
    <mergeCell ref="AM244:AM245"/>
    <mergeCell ref="AN244:AN245"/>
    <mergeCell ref="AC244:AC245"/>
    <mergeCell ref="AD244:AD245"/>
    <mergeCell ref="AE244:AE245"/>
    <mergeCell ref="AF244:AF245"/>
    <mergeCell ref="AG244:AG245"/>
    <mergeCell ref="AH244:AH245"/>
    <mergeCell ref="A244:A245"/>
    <mergeCell ref="AA244:AA245"/>
    <mergeCell ref="AB244:AB245"/>
    <mergeCell ref="CQ236:CQ238"/>
    <mergeCell ref="CR236:CR238"/>
    <mergeCell ref="CS236:CS238"/>
    <mergeCell ref="CT236:CT238"/>
    <mergeCell ref="DN236:DN238"/>
    <mergeCell ref="CK236:CK238"/>
    <mergeCell ref="CL236:CL238"/>
    <mergeCell ref="CM236:CM238"/>
    <mergeCell ref="CN236:CN238"/>
    <mergeCell ref="CO236:CO238"/>
    <mergeCell ref="CP236:CP238"/>
    <mergeCell ref="CE236:CE238"/>
    <mergeCell ref="CF236:CF238"/>
    <mergeCell ref="CG236:CG238"/>
    <mergeCell ref="CH236:CH238"/>
    <mergeCell ref="CI236:CI238"/>
    <mergeCell ref="CJ236:CJ238"/>
    <mergeCell ref="BY236:BY238"/>
    <mergeCell ref="BZ236:BZ238"/>
    <mergeCell ref="CA236:CA238"/>
    <mergeCell ref="CB236:CB238"/>
    <mergeCell ref="CC236:CC238"/>
    <mergeCell ref="CD236:CD238"/>
    <mergeCell ref="BS236:BS238"/>
    <mergeCell ref="BT236:BT238"/>
    <mergeCell ref="BU236:BU238"/>
    <mergeCell ref="BV236:BV238"/>
    <mergeCell ref="BW236:BW238"/>
    <mergeCell ref="BX236:BX238"/>
    <mergeCell ref="BM236:BM238"/>
    <mergeCell ref="BN236:BN238"/>
    <mergeCell ref="BO236:BO238"/>
    <mergeCell ref="BP236:BP238"/>
    <mergeCell ref="BQ236:BQ238"/>
    <mergeCell ref="BR236:BR238"/>
    <mergeCell ref="BH236:BH238"/>
    <mergeCell ref="BI236:BI238"/>
    <mergeCell ref="BJ236:BJ238"/>
    <mergeCell ref="BK236:BK238"/>
    <mergeCell ref="BL236:BL238"/>
    <mergeCell ref="BA236:BA238"/>
    <mergeCell ref="BB236:BB238"/>
    <mergeCell ref="BC236:BC238"/>
    <mergeCell ref="BD236:BD238"/>
    <mergeCell ref="BE236:BE238"/>
    <mergeCell ref="BF236:BF238"/>
    <mergeCell ref="BG236:BG238"/>
    <mergeCell ref="AU236:AU238"/>
    <mergeCell ref="AV236:AV238"/>
    <mergeCell ref="AW236:AW238"/>
    <mergeCell ref="AX236:AX238"/>
    <mergeCell ref="AY236:AY238"/>
    <mergeCell ref="AZ236:AZ238"/>
    <mergeCell ref="AQ236:AQ238"/>
    <mergeCell ref="AR236:AR238"/>
    <mergeCell ref="AS236:AS238"/>
    <mergeCell ref="AT236:AT238"/>
    <mergeCell ref="AI236:AI238"/>
    <mergeCell ref="AJ236:AJ238"/>
    <mergeCell ref="AK236:AK238"/>
    <mergeCell ref="AL236:AL238"/>
    <mergeCell ref="AM236:AM238"/>
    <mergeCell ref="AN236:AN238"/>
    <mergeCell ref="AC236:AC238"/>
    <mergeCell ref="AD236:AD238"/>
    <mergeCell ref="AE236:AE238"/>
    <mergeCell ref="AF236:AF238"/>
    <mergeCell ref="AG236:AG238"/>
    <mergeCell ref="AH236:AH238"/>
    <mergeCell ref="B236:B238"/>
    <mergeCell ref="C236:C238"/>
    <mergeCell ref="AA236:AA238"/>
    <mergeCell ref="AB236:AB238"/>
    <mergeCell ref="A236:A238"/>
    <mergeCell ref="I236:I237"/>
    <mergeCell ref="J236:J237"/>
    <mergeCell ref="K236:K237"/>
    <mergeCell ref="L236:L237"/>
    <mergeCell ref="M236:M237"/>
    <mergeCell ref="N236:N237"/>
    <mergeCell ref="O236:O237"/>
    <mergeCell ref="P236:P237"/>
    <mergeCell ref="Q236:Q237"/>
    <mergeCell ref="R236:R237"/>
    <mergeCell ref="S236:S237"/>
    <mergeCell ref="T236:T237"/>
    <mergeCell ref="E236:E238"/>
    <mergeCell ref="F236:F238"/>
    <mergeCell ref="G236:G238"/>
    <mergeCell ref="AO236:AO238"/>
    <mergeCell ref="AP236:AP238"/>
    <mergeCell ref="CQ233:CQ234"/>
    <mergeCell ref="CR233:CR234"/>
    <mergeCell ref="CS233:CS234"/>
    <mergeCell ref="CT233:CT234"/>
    <mergeCell ref="DN233:DN234"/>
    <mergeCell ref="BQ233:BQ234"/>
    <mergeCell ref="BR233:BR234"/>
    <mergeCell ref="BG233:BG234"/>
    <mergeCell ref="BH233:BH234"/>
    <mergeCell ref="BI233:BI234"/>
    <mergeCell ref="BJ233:BJ234"/>
    <mergeCell ref="BK233:BK234"/>
    <mergeCell ref="BL233:BL234"/>
    <mergeCell ref="BA233:BA234"/>
    <mergeCell ref="BB233:BB234"/>
    <mergeCell ref="BC233:BC234"/>
    <mergeCell ref="BD233:BD234"/>
    <mergeCell ref="BE233:BE234"/>
    <mergeCell ref="BF233:BF234"/>
    <mergeCell ref="AU233:AU234"/>
    <mergeCell ref="CK233:CK234"/>
    <mergeCell ref="CL233:CL234"/>
    <mergeCell ref="CM233:CM234"/>
    <mergeCell ref="CN233:CN234"/>
    <mergeCell ref="CO233:CO234"/>
    <mergeCell ref="CP233:CP234"/>
    <mergeCell ref="CE233:CE234"/>
    <mergeCell ref="CF233:CF234"/>
    <mergeCell ref="CG233:CG234"/>
    <mergeCell ref="CH233:CH234"/>
    <mergeCell ref="CI233:CI234"/>
    <mergeCell ref="CJ233:CJ234"/>
    <mergeCell ref="BY233:BY234"/>
    <mergeCell ref="BZ233:BZ234"/>
    <mergeCell ref="CA233:CA234"/>
    <mergeCell ref="CB233:CB234"/>
    <mergeCell ref="CC233:CC234"/>
    <mergeCell ref="CD233:CD234"/>
    <mergeCell ref="BS233:BS234"/>
    <mergeCell ref="BT233:BT234"/>
    <mergeCell ref="BU233:BU234"/>
    <mergeCell ref="BV233:BV234"/>
    <mergeCell ref="BW233:BW234"/>
    <mergeCell ref="BX233:BX234"/>
    <mergeCell ref="BM233:BM234"/>
    <mergeCell ref="BN233:BN234"/>
    <mergeCell ref="BO233:BO234"/>
    <mergeCell ref="BP233:BP234"/>
    <mergeCell ref="AV233:AV234"/>
    <mergeCell ref="AW233:AW234"/>
    <mergeCell ref="AX233:AX234"/>
    <mergeCell ref="AY233:AY234"/>
    <mergeCell ref="AZ233:AZ234"/>
    <mergeCell ref="AO233:AO234"/>
    <mergeCell ref="AP233:AP234"/>
    <mergeCell ref="AQ233:AQ234"/>
    <mergeCell ref="AR233:AR234"/>
    <mergeCell ref="AS233:AS234"/>
    <mergeCell ref="AT233:AT234"/>
    <mergeCell ref="AI233:AI234"/>
    <mergeCell ref="AJ233:AJ234"/>
    <mergeCell ref="AK233:AK234"/>
    <mergeCell ref="AL233:AL234"/>
    <mergeCell ref="AM233:AM234"/>
    <mergeCell ref="AN233:AN234"/>
    <mergeCell ref="AC233:AC234"/>
    <mergeCell ref="AD233:AD234"/>
    <mergeCell ref="AE233:AE234"/>
    <mergeCell ref="AF233:AF234"/>
    <mergeCell ref="AG233:AG234"/>
    <mergeCell ref="AH233:AH234"/>
    <mergeCell ref="CR230:CR232"/>
    <mergeCell ref="CS230:CS232"/>
    <mergeCell ref="CT230:CT232"/>
    <mergeCell ref="DN230:DN232"/>
    <mergeCell ref="A233:A234"/>
    <mergeCell ref="B233:B234"/>
    <mergeCell ref="C233:C234"/>
    <mergeCell ref="AA233:AA234"/>
    <mergeCell ref="AB233:AB234"/>
    <mergeCell ref="CL230:CL232"/>
    <mergeCell ref="CM230:CM232"/>
    <mergeCell ref="CN230:CN232"/>
    <mergeCell ref="CO230:CO232"/>
    <mergeCell ref="CP230:CP232"/>
    <mergeCell ref="CQ230:CQ232"/>
    <mergeCell ref="CF230:CF232"/>
    <mergeCell ref="CG230:CG232"/>
    <mergeCell ref="CH230:CH232"/>
    <mergeCell ref="CI230:CI232"/>
    <mergeCell ref="CJ230:CJ232"/>
    <mergeCell ref="CK230:CK232"/>
    <mergeCell ref="BZ230:BZ232"/>
    <mergeCell ref="CA230:CA232"/>
    <mergeCell ref="CB230:CB232"/>
    <mergeCell ref="CC230:CC232"/>
    <mergeCell ref="CD230:CD232"/>
    <mergeCell ref="CE230:CE232"/>
    <mergeCell ref="BT230:BT232"/>
    <mergeCell ref="BU230:BU232"/>
    <mergeCell ref="BV230:BV232"/>
    <mergeCell ref="BW230:BW232"/>
    <mergeCell ref="BX230:BX232"/>
    <mergeCell ref="BY230:BY232"/>
    <mergeCell ref="BN230:BN232"/>
    <mergeCell ref="BO230:BO232"/>
    <mergeCell ref="BP230:BP232"/>
    <mergeCell ref="BQ230:BQ232"/>
    <mergeCell ref="BR230:BR232"/>
    <mergeCell ref="BS230:BS232"/>
    <mergeCell ref="BH230:BH232"/>
    <mergeCell ref="BI230:BI232"/>
    <mergeCell ref="BJ230:BJ232"/>
    <mergeCell ref="BK230:BK232"/>
    <mergeCell ref="BL230:BL232"/>
    <mergeCell ref="BM230:BM232"/>
    <mergeCell ref="BB230:BB232"/>
    <mergeCell ref="BC230:BC232"/>
    <mergeCell ref="BD230:BD232"/>
    <mergeCell ref="BE230:BE232"/>
    <mergeCell ref="BF230:BF232"/>
    <mergeCell ref="BG230:BG232"/>
    <mergeCell ref="AV230:AV232"/>
    <mergeCell ref="AW230:AW232"/>
    <mergeCell ref="AX230:AX232"/>
    <mergeCell ref="AY230:AY232"/>
    <mergeCell ref="AZ230:AZ232"/>
    <mergeCell ref="BA230:BA232"/>
    <mergeCell ref="AP230:AP232"/>
    <mergeCell ref="AQ230:AQ232"/>
    <mergeCell ref="AR230:AR232"/>
    <mergeCell ref="AS230:AS232"/>
    <mergeCell ref="AT230:AT232"/>
    <mergeCell ref="AU230:AU232"/>
    <mergeCell ref="AJ230:AJ232"/>
    <mergeCell ref="AK230:AK232"/>
    <mergeCell ref="AL230:AL232"/>
    <mergeCell ref="AM230:AM232"/>
    <mergeCell ref="AN230:AN232"/>
    <mergeCell ref="AO230:AO232"/>
    <mergeCell ref="AD230:AD232"/>
    <mergeCell ref="AE230:AE232"/>
    <mergeCell ref="AF230:AF232"/>
    <mergeCell ref="AG230:AG232"/>
    <mergeCell ref="AH230:AH232"/>
    <mergeCell ref="AI230:AI232"/>
    <mergeCell ref="CS226:CS229"/>
    <mergeCell ref="CT226:CT229"/>
    <mergeCell ref="DN226:DN229"/>
    <mergeCell ref="B230:B232"/>
    <mergeCell ref="C230:C232"/>
    <mergeCell ref="AA230:AA232"/>
    <mergeCell ref="AB230:AB232"/>
    <mergeCell ref="AC230:AC232"/>
    <mergeCell ref="CM226:CM229"/>
    <mergeCell ref="CN226:CN229"/>
    <mergeCell ref="CO226:CO229"/>
    <mergeCell ref="CP226:CP229"/>
    <mergeCell ref="CQ226:CQ229"/>
    <mergeCell ref="CR226:CR229"/>
    <mergeCell ref="CG226:CG229"/>
    <mergeCell ref="CH226:CH229"/>
    <mergeCell ref="CI226:CI229"/>
    <mergeCell ref="CJ226:CJ229"/>
    <mergeCell ref="CK226:CK229"/>
    <mergeCell ref="CL226:CL229"/>
    <mergeCell ref="CA226:CA229"/>
    <mergeCell ref="CB226:CB229"/>
    <mergeCell ref="CC226:CC229"/>
    <mergeCell ref="CD226:CD229"/>
    <mergeCell ref="CE226:CE229"/>
    <mergeCell ref="CF226:CF229"/>
    <mergeCell ref="BU226:BU229"/>
    <mergeCell ref="BV226:BV229"/>
    <mergeCell ref="BW226:BW229"/>
    <mergeCell ref="BX226:BX229"/>
    <mergeCell ref="BY226:BY229"/>
    <mergeCell ref="BZ226:BZ229"/>
    <mergeCell ref="BO226:BO229"/>
    <mergeCell ref="BP226:BP229"/>
    <mergeCell ref="BQ226:BQ229"/>
    <mergeCell ref="BR226:BR229"/>
    <mergeCell ref="BS226:BS229"/>
    <mergeCell ref="BT226:BT229"/>
    <mergeCell ref="BI226:BI229"/>
    <mergeCell ref="BJ226:BJ229"/>
    <mergeCell ref="BK226:BK229"/>
    <mergeCell ref="BL226:BL229"/>
    <mergeCell ref="BM226:BM229"/>
    <mergeCell ref="BN226:BN229"/>
    <mergeCell ref="BC226:BC229"/>
    <mergeCell ref="BD226:BD229"/>
    <mergeCell ref="BE226:BE229"/>
    <mergeCell ref="BF226:BF229"/>
    <mergeCell ref="BG226:BG229"/>
    <mergeCell ref="BH226:BH229"/>
    <mergeCell ref="AW226:AW229"/>
    <mergeCell ref="AX226:AX229"/>
    <mergeCell ref="AY226:AY229"/>
    <mergeCell ref="AZ226:AZ229"/>
    <mergeCell ref="BA226:BA229"/>
    <mergeCell ref="BB226:BB229"/>
    <mergeCell ref="AQ226:AQ229"/>
    <mergeCell ref="AR226:AR229"/>
    <mergeCell ref="AS226:AS229"/>
    <mergeCell ref="AT226:AT229"/>
    <mergeCell ref="AU226:AU229"/>
    <mergeCell ref="AV226:AV229"/>
    <mergeCell ref="AK226:AK229"/>
    <mergeCell ref="AL226:AL229"/>
    <mergeCell ref="AM226:AM229"/>
    <mergeCell ref="AN226:AN229"/>
    <mergeCell ref="AO226:AO229"/>
    <mergeCell ref="AP226:AP229"/>
    <mergeCell ref="AE226:AE229"/>
    <mergeCell ref="AF226:AF229"/>
    <mergeCell ref="AG226:AG229"/>
    <mergeCell ref="AH226:AH229"/>
    <mergeCell ref="AI226:AI229"/>
    <mergeCell ref="AJ226:AJ229"/>
    <mergeCell ref="CT223:CT225"/>
    <mergeCell ref="DN223:DN225"/>
    <mergeCell ref="B226:B229"/>
    <mergeCell ref="C226:C229"/>
    <mergeCell ref="AA226:AA229"/>
    <mergeCell ref="AB226:AB229"/>
    <mergeCell ref="AC226:AC229"/>
    <mergeCell ref="AD226:AD229"/>
    <mergeCell ref="CN223:CN225"/>
    <mergeCell ref="CO223:CO225"/>
    <mergeCell ref="CP223:CP225"/>
    <mergeCell ref="CQ223:CQ225"/>
    <mergeCell ref="CR223:CR225"/>
    <mergeCell ref="CS223:CS225"/>
    <mergeCell ref="CH223:CH225"/>
    <mergeCell ref="CI223:CI225"/>
    <mergeCell ref="CJ223:CJ225"/>
    <mergeCell ref="CK223:CK225"/>
    <mergeCell ref="CL223:CL225"/>
    <mergeCell ref="CM223:CM225"/>
    <mergeCell ref="CB223:CB225"/>
    <mergeCell ref="CC223:CC225"/>
    <mergeCell ref="CD223:CD225"/>
    <mergeCell ref="CE223:CE225"/>
    <mergeCell ref="CF223:CF225"/>
    <mergeCell ref="CG223:CG225"/>
    <mergeCell ref="BV223:BV225"/>
    <mergeCell ref="BW223:BW225"/>
    <mergeCell ref="BX223:BX225"/>
    <mergeCell ref="BY223:BY225"/>
    <mergeCell ref="BZ223:BZ225"/>
    <mergeCell ref="CA223:CA225"/>
    <mergeCell ref="BP223:BP225"/>
    <mergeCell ref="BQ223:BQ225"/>
    <mergeCell ref="BR223:BR225"/>
    <mergeCell ref="BS223:BS225"/>
    <mergeCell ref="BT223:BT225"/>
    <mergeCell ref="BU223:BU225"/>
    <mergeCell ref="BJ223:BJ225"/>
    <mergeCell ref="BK223:BK225"/>
    <mergeCell ref="BL223:BL225"/>
    <mergeCell ref="BM223:BM225"/>
    <mergeCell ref="BN223:BN225"/>
    <mergeCell ref="BO223:BO225"/>
    <mergeCell ref="BD223:BD225"/>
    <mergeCell ref="BE223:BE225"/>
    <mergeCell ref="BF223:BF225"/>
    <mergeCell ref="BG223:BG225"/>
    <mergeCell ref="BH223:BH225"/>
    <mergeCell ref="BI223:BI225"/>
    <mergeCell ref="AX223:AX225"/>
    <mergeCell ref="AY223:AY225"/>
    <mergeCell ref="AZ223:AZ225"/>
    <mergeCell ref="BA223:BA225"/>
    <mergeCell ref="BB223:BB225"/>
    <mergeCell ref="BC223:BC225"/>
    <mergeCell ref="AR223:AR225"/>
    <mergeCell ref="AS223:AS225"/>
    <mergeCell ref="AT223:AT225"/>
    <mergeCell ref="AU223:AU225"/>
    <mergeCell ref="AV223:AV225"/>
    <mergeCell ref="AW223:AW225"/>
    <mergeCell ref="AL223:AL225"/>
    <mergeCell ref="AM223:AM225"/>
    <mergeCell ref="AN223:AN225"/>
    <mergeCell ref="AO223:AO225"/>
    <mergeCell ref="AP223:AP225"/>
    <mergeCell ref="AQ223:AQ225"/>
    <mergeCell ref="AF223:AF225"/>
    <mergeCell ref="AG223:AG225"/>
    <mergeCell ref="AH223:AH225"/>
    <mergeCell ref="AI223:AI225"/>
    <mergeCell ref="AJ223:AJ225"/>
    <mergeCell ref="AK223:AK225"/>
    <mergeCell ref="DN219:DN221"/>
    <mergeCell ref="B223:B225"/>
    <mergeCell ref="C223:C225"/>
    <mergeCell ref="AA223:AA225"/>
    <mergeCell ref="AB223:AB225"/>
    <mergeCell ref="AC223:AC225"/>
    <mergeCell ref="AD223:AD225"/>
    <mergeCell ref="AE223:AE225"/>
    <mergeCell ref="CO219:CO221"/>
    <mergeCell ref="CP219:CP221"/>
    <mergeCell ref="CQ219:CQ221"/>
    <mergeCell ref="CR219:CR221"/>
    <mergeCell ref="CS219:CS221"/>
    <mergeCell ref="CT219:CT221"/>
    <mergeCell ref="CI219:CI221"/>
    <mergeCell ref="CJ219:CJ221"/>
    <mergeCell ref="CK219:CK221"/>
    <mergeCell ref="CL219:CL221"/>
    <mergeCell ref="CM219:CM221"/>
    <mergeCell ref="CN219:CN221"/>
    <mergeCell ref="CC219:CC221"/>
    <mergeCell ref="CD219:CD221"/>
    <mergeCell ref="CE219:CE221"/>
    <mergeCell ref="CF219:CF221"/>
    <mergeCell ref="CG219:CG221"/>
    <mergeCell ref="CH219:CH221"/>
    <mergeCell ref="BW219:BW221"/>
    <mergeCell ref="BX219:BX221"/>
    <mergeCell ref="BY219:BY221"/>
    <mergeCell ref="BZ219:BZ221"/>
    <mergeCell ref="CA219:CA221"/>
    <mergeCell ref="CB219:CB221"/>
    <mergeCell ref="BQ219:BQ221"/>
    <mergeCell ref="BR219:BR221"/>
    <mergeCell ref="BS219:BS221"/>
    <mergeCell ref="BT219:BT221"/>
    <mergeCell ref="BU219:BU221"/>
    <mergeCell ref="BV219:BV221"/>
    <mergeCell ref="BK219:BK221"/>
    <mergeCell ref="BL219:BL221"/>
    <mergeCell ref="BM219:BM221"/>
    <mergeCell ref="BN219:BN221"/>
    <mergeCell ref="BO219:BO221"/>
    <mergeCell ref="BP219:BP221"/>
    <mergeCell ref="BE219:BE221"/>
    <mergeCell ref="BF219:BF221"/>
    <mergeCell ref="BG219:BG221"/>
    <mergeCell ref="BH219:BH221"/>
    <mergeCell ref="BI219:BI221"/>
    <mergeCell ref="BJ219:BJ221"/>
    <mergeCell ref="AY219:AY221"/>
    <mergeCell ref="AZ219:AZ221"/>
    <mergeCell ref="BA219:BA221"/>
    <mergeCell ref="BB219:BB221"/>
    <mergeCell ref="BC219:BC221"/>
    <mergeCell ref="BD219:BD221"/>
    <mergeCell ref="AS219:AS221"/>
    <mergeCell ref="AT219:AT221"/>
    <mergeCell ref="AU219:AU221"/>
    <mergeCell ref="AV219:AV221"/>
    <mergeCell ref="AW219:AW221"/>
    <mergeCell ref="AX219:AX221"/>
    <mergeCell ref="AM219:AM221"/>
    <mergeCell ref="AN219:AN221"/>
    <mergeCell ref="AO219:AO221"/>
    <mergeCell ref="AP219:AP221"/>
    <mergeCell ref="AQ219:AQ221"/>
    <mergeCell ref="AR219:AR221"/>
    <mergeCell ref="AG219:AG221"/>
    <mergeCell ref="AH219:AH221"/>
    <mergeCell ref="AI219:AI221"/>
    <mergeCell ref="AJ219:AJ221"/>
    <mergeCell ref="AK219:AK221"/>
    <mergeCell ref="AL219:AL221"/>
    <mergeCell ref="DN216:DN218"/>
    <mergeCell ref="B219:B221"/>
    <mergeCell ref="C219:C221"/>
    <mergeCell ref="AA219:AA221"/>
    <mergeCell ref="AB219:AB221"/>
    <mergeCell ref="AC219:AC221"/>
    <mergeCell ref="AD219:AD221"/>
    <mergeCell ref="AE219:AE221"/>
    <mergeCell ref="AF219:AF221"/>
    <mergeCell ref="CO216:CO218"/>
    <mergeCell ref="CP216:CP218"/>
    <mergeCell ref="CQ216:CQ218"/>
    <mergeCell ref="CR216:CR218"/>
    <mergeCell ref="CS216:CS218"/>
    <mergeCell ref="CT216:CT218"/>
    <mergeCell ref="CI216:CI218"/>
    <mergeCell ref="CJ216:CJ218"/>
    <mergeCell ref="CK216:CK218"/>
    <mergeCell ref="CL216:CL218"/>
    <mergeCell ref="CM216:CM218"/>
    <mergeCell ref="CN216:CN218"/>
    <mergeCell ref="CC216:CC218"/>
    <mergeCell ref="CD216:CD218"/>
    <mergeCell ref="CE216:CE218"/>
    <mergeCell ref="CF216:CF218"/>
    <mergeCell ref="CG216:CG218"/>
    <mergeCell ref="CH216:CH218"/>
    <mergeCell ref="BW216:BW218"/>
    <mergeCell ref="BX216:BX218"/>
    <mergeCell ref="BY216:BY218"/>
    <mergeCell ref="BZ216:BZ218"/>
    <mergeCell ref="CA216:CA218"/>
    <mergeCell ref="CB216:CB218"/>
    <mergeCell ref="BQ216:BQ218"/>
    <mergeCell ref="BR216:BR218"/>
    <mergeCell ref="BS216:BS218"/>
    <mergeCell ref="BT216:BT218"/>
    <mergeCell ref="BU216:BU218"/>
    <mergeCell ref="BV216:BV218"/>
    <mergeCell ref="BK216:BK218"/>
    <mergeCell ref="BL216:BL218"/>
    <mergeCell ref="BM216:BM218"/>
    <mergeCell ref="BN216:BN218"/>
    <mergeCell ref="BO216:BO218"/>
    <mergeCell ref="BP216:BP218"/>
    <mergeCell ref="BE216:BE218"/>
    <mergeCell ref="BF216:BF218"/>
    <mergeCell ref="BG216:BG218"/>
    <mergeCell ref="BH216:BH218"/>
    <mergeCell ref="BI216:BI218"/>
    <mergeCell ref="BJ216:BJ218"/>
    <mergeCell ref="AY216:AY218"/>
    <mergeCell ref="AZ216:AZ218"/>
    <mergeCell ref="BA216:BA218"/>
    <mergeCell ref="BB216:BB218"/>
    <mergeCell ref="BC216:BC218"/>
    <mergeCell ref="BD216:BD218"/>
    <mergeCell ref="AS216:AS218"/>
    <mergeCell ref="AT216:AT218"/>
    <mergeCell ref="AU216:AU218"/>
    <mergeCell ref="AV216:AV218"/>
    <mergeCell ref="AW216:AW218"/>
    <mergeCell ref="AX216:AX218"/>
    <mergeCell ref="AM216:AM218"/>
    <mergeCell ref="AN216:AN218"/>
    <mergeCell ref="AO216:AO218"/>
    <mergeCell ref="AP216:AP218"/>
    <mergeCell ref="AQ216:AQ218"/>
    <mergeCell ref="AR216:AR218"/>
    <mergeCell ref="AG216:AG218"/>
    <mergeCell ref="AH216:AH218"/>
    <mergeCell ref="AI216:AI218"/>
    <mergeCell ref="AJ216:AJ218"/>
    <mergeCell ref="AK216:AK218"/>
    <mergeCell ref="AL216:AL218"/>
    <mergeCell ref="AA216:AA218"/>
    <mergeCell ref="AB216:AB218"/>
    <mergeCell ref="AC216:AC218"/>
    <mergeCell ref="AD216:AD218"/>
    <mergeCell ref="AE216:AE218"/>
    <mergeCell ref="AF216:AF218"/>
    <mergeCell ref="A216:A232"/>
    <mergeCell ref="B216:B218"/>
    <mergeCell ref="C216:C218"/>
    <mergeCell ref="CP211:CP213"/>
    <mergeCell ref="CQ211:CQ213"/>
    <mergeCell ref="CR211:CR213"/>
    <mergeCell ref="CS211:CS213"/>
    <mergeCell ref="CT211:CT213"/>
    <mergeCell ref="DN211:DN213"/>
    <mergeCell ref="CJ211:CJ213"/>
    <mergeCell ref="CK211:CK213"/>
    <mergeCell ref="CL211:CL213"/>
    <mergeCell ref="CM211:CM213"/>
    <mergeCell ref="CN211:CN213"/>
    <mergeCell ref="CO211:CO213"/>
    <mergeCell ref="CD211:CD213"/>
    <mergeCell ref="CE211:CE213"/>
    <mergeCell ref="CF211:CF213"/>
    <mergeCell ref="CG211:CG213"/>
    <mergeCell ref="CH211:CH213"/>
    <mergeCell ref="CI211:CI213"/>
    <mergeCell ref="BX211:BX213"/>
    <mergeCell ref="BY211:BY213"/>
    <mergeCell ref="BZ211:BZ213"/>
    <mergeCell ref="CA211:CA213"/>
    <mergeCell ref="CB211:CB213"/>
    <mergeCell ref="AT211:AT213"/>
    <mergeCell ref="AU211:AU213"/>
    <mergeCell ref="AV211:AV213"/>
    <mergeCell ref="AW211:AW213"/>
    <mergeCell ref="AX211:AX213"/>
    <mergeCell ref="AY211:AY213"/>
    <mergeCell ref="AN211:AN213"/>
    <mergeCell ref="AO211:AO213"/>
    <mergeCell ref="AP211:AP213"/>
    <mergeCell ref="AQ211:AQ213"/>
    <mergeCell ref="AR211:AR213"/>
    <mergeCell ref="AS211:AS213"/>
    <mergeCell ref="CC211:CC213"/>
    <mergeCell ref="BR211:BR213"/>
    <mergeCell ref="BS211:BS213"/>
    <mergeCell ref="BT211:BT213"/>
    <mergeCell ref="BU211:BU213"/>
    <mergeCell ref="BV211:BV213"/>
    <mergeCell ref="BW211:BW213"/>
    <mergeCell ref="BL211:BL213"/>
    <mergeCell ref="BM211:BM213"/>
    <mergeCell ref="BN211:BN213"/>
    <mergeCell ref="BO211:BO213"/>
    <mergeCell ref="BP211:BP213"/>
    <mergeCell ref="BQ211:BQ213"/>
    <mergeCell ref="BF211:BF213"/>
    <mergeCell ref="BG211:BG213"/>
    <mergeCell ref="BH211:BH213"/>
    <mergeCell ref="BI211:BI213"/>
    <mergeCell ref="BJ211:BJ213"/>
    <mergeCell ref="BK211:BK213"/>
    <mergeCell ref="AB211:AB213"/>
    <mergeCell ref="AC211:AC213"/>
    <mergeCell ref="AD211:AD213"/>
    <mergeCell ref="AE211:AE213"/>
    <mergeCell ref="AF211:AF213"/>
    <mergeCell ref="AG211:AG213"/>
    <mergeCell ref="CQ209:CQ210"/>
    <mergeCell ref="CR209:CR210"/>
    <mergeCell ref="CS209:CS210"/>
    <mergeCell ref="CT209:CT210"/>
    <mergeCell ref="DN209:DN210"/>
    <mergeCell ref="BQ209:BQ210"/>
    <mergeCell ref="BR209:BR210"/>
    <mergeCell ref="BG209:BG210"/>
    <mergeCell ref="BH209:BH210"/>
    <mergeCell ref="BI209:BI210"/>
    <mergeCell ref="BJ209:BJ210"/>
    <mergeCell ref="BK209:BK210"/>
    <mergeCell ref="BL209:BL210"/>
    <mergeCell ref="BA209:BA210"/>
    <mergeCell ref="BB209:BB210"/>
    <mergeCell ref="BC209:BC210"/>
    <mergeCell ref="BD209:BD210"/>
    <mergeCell ref="BE209:BE210"/>
    <mergeCell ref="BF209:BF210"/>
    <mergeCell ref="AU209:AU210"/>
    <mergeCell ref="AZ211:AZ213"/>
    <mergeCell ref="BA211:BA213"/>
    <mergeCell ref="BB211:BB213"/>
    <mergeCell ref="BC211:BC213"/>
    <mergeCell ref="BD211:BD213"/>
    <mergeCell ref="BE211:BE213"/>
    <mergeCell ref="B211:B213"/>
    <mergeCell ref="C211:C213"/>
    <mergeCell ref="AA211:AA213"/>
    <mergeCell ref="CK209:CK210"/>
    <mergeCell ref="CL209:CL210"/>
    <mergeCell ref="CM209:CM210"/>
    <mergeCell ref="CN209:CN210"/>
    <mergeCell ref="CO209:CO210"/>
    <mergeCell ref="CP209:CP210"/>
    <mergeCell ref="CE209:CE210"/>
    <mergeCell ref="CF209:CF210"/>
    <mergeCell ref="CG209:CG210"/>
    <mergeCell ref="CH209:CH210"/>
    <mergeCell ref="CI209:CI210"/>
    <mergeCell ref="CJ209:CJ210"/>
    <mergeCell ref="BY209:BY210"/>
    <mergeCell ref="BZ209:BZ210"/>
    <mergeCell ref="CA209:CA210"/>
    <mergeCell ref="CB209:CB210"/>
    <mergeCell ref="CC209:CC210"/>
    <mergeCell ref="CD209:CD210"/>
    <mergeCell ref="BS209:BS210"/>
    <mergeCell ref="BT209:BT210"/>
    <mergeCell ref="BU209:BU210"/>
    <mergeCell ref="BV209:BV210"/>
    <mergeCell ref="BW209:BW210"/>
    <mergeCell ref="AH211:AH213"/>
    <mergeCell ref="AI211:AI213"/>
    <mergeCell ref="AJ211:AJ213"/>
    <mergeCell ref="AK211:AK213"/>
    <mergeCell ref="AL211:AL213"/>
    <mergeCell ref="AM211:AM213"/>
    <mergeCell ref="BX209:BX210"/>
    <mergeCell ref="BM209:BM210"/>
    <mergeCell ref="BN209:BN210"/>
    <mergeCell ref="BO209:BO210"/>
    <mergeCell ref="BP209:BP210"/>
    <mergeCell ref="AV209:AV210"/>
    <mergeCell ref="AQ209:AQ210"/>
    <mergeCell ref="AR209:AR210"/>
    <mergeCell ref="AS209:AS210"/>
    <mergeCell ref="AT209:AT210"/>
    <mergeCell ref="AI209:AI210"/>
    <mergeCell ref="AJ209:AJ210"/>
    <mergeCell ref="AK209:AK210"/>
    <mergeCell ref="AL209:AL210"/>
    <mergeCell ref="AM209:AM210"/>
    <mergeCell ref="AN209:AN210"/>
    <mergeCell ref="AC209:AC210"/>
    <mergeCell ref="AD209:AD210"/>
    <mergeCell ref="AE209:AE210"/>
    <mergeCell ref="AF209:AF210"/>
    <mergeCell ref="AG209:AG210"/>
    <mergeCell ref="AH209:AH210"/>
    <mergeCell ref="AW209:AW210"/>
    <mergeCell ref="AX209:AX210"/>
    <mergeCell ref="AY209:AY210"/>
    <mergeCell ref="AZ209:AZ210"/>
    <mergeCell ref="AO209:AO210"/>
    <mergeCell ref="AP209:AP210"/>
    <mergeCell ref="CQ206:CQ208"/>
    <mergeCell ref="BM206:BM208"/>
    <mergeCell ref="BN206:BN208"/>
    <mergeCell ref="BO206:BO208"/>
    <mergeCell ref="BP206:BP208"/>
    <mergeCell ref="BQ206:BQ208"/>
    <mergeCell ref="BR206:BR208"/>
    <mergeCell ref="BG206:BG208"/>
    <mergeCell ref="BH206:BH208"/>
    <mergeCell ref="BI206:BI208"/>
    <mergeCell ref="BJ206:BJ208"/>
    <mergeCell ref="BK206:BK208"/>
    <mergeCell ref="BL206:BL208"/>
    <mergeCell ref="BA206:BA208"/>
    <mergeCell ref="BB206:BB208"/>
    <mergeCell ref="BC206:BC208"/>
    <mergeCell ref="CR206:CR208"/>
    <mergeCell ref="BE206:BE208"/>
    <mergeCell ref="BF206:BF208"/>
    <mergeCell ref="CS206:CS208"/>
    <mergeCell ref="CT206:CT208"/>
    <mergeCell ref="DN206:DN208"/>
    <mergeCell ref="B209:B210"/>
    <mergeCell ref="C209:C210"/>
    <mergeCell ref="AA209:AA210"/>
    <mergeCell ref="AB209:AB210"/>
    <mergeCell ref="CK206:CK208"/>
    <mergeCell ref="CL206:CL208"/>
    <mergeCell ref="CM206:CM208"/>
    <mergeCell ref="CN206:CN208"/>
    <mergeCell ref="CO206:CO208"/>
    <mergeCell ref="CP206:CP208"/>
    <mergeCell ref="CE206:CE208"/>
    <mergeCell ref="CF206:CF208"/>
    <mergeCell ref="CG206:CG208"/>
    <mergeCell ref="CH206:CH208"/>
    <mergeCell ref="CI206:CI208"/>
    <mergeCell ref="CJ206:CJ208"/>
    <mergeCell ref="BY206:BY208"/>
    <mergeCell ref="BZ206:BZ208"/>
    <mergeCell ref="CA206:CA208"/>
    <mergeCell ref="CB206:CB208"/>
    <mergeCell ref="CC206:CC208"/>
    <mergeCell ref="CD206:CD208"/>
    <mergeCell ref="BS206:BS208"/>
    <mergeCell ref="BT206:BT208"/>
    <mergeCell ref="BU206:BU208"/>
    <mergeCell ref="BV206:BV208"/>
    <mergeCell ref="BW206:BW208"/>
    <mergeCell ref="BX206:BX208"/>
    <mergeCell ref="BD206:BD208"/>
    <mergeCell ref="AU206:AU208"/>
    <mergeCell ref="AV206:AV208"/>
    <mergeCell ref="AW206:AW208"/>
    <mergeCell ref="AX206:AX208"/>
    <mergeCell ref="AY206:AY208"/>
    <mergeCell ref="AZ206:AZ208"/>
    <mergeCell ref="AO206:AO208"/>
    <mergeCell ref="AP206:AP208"/>
    <mergeCell ref="AQ206:AQ208"/>
    <mergeCell ref="AR206:AR208"/>
    <mergeCell ref="AS206:AS208"/>
    <mergeCell ref="AT206:AT208"/>
    <mergeCell ref="AI206:AI208"/>
    <mergeCell ref="AJ206:AJ208"/>
    <mergeCell ref="AK206:AK208"/>
    <mergeCell ref="AL206:AL208"/>
    <mergeCell ref="AM206:AM208"/>
    <mergeCell ref="AN206:AN208"/>
    <mergeCell ref="AC206:AC208"/>
    <mergeCell ref="AD206:AD208"/>
    <mergeCell ref="AE206:AE208"/>
    <mergeCell ref="AF206:AF208"/>
    <mergeCell ref="AG206:AG208"/>
    <mergeCell ref="AH206:AH208"/>
    <mergeCell ref="B206:B208"/>
    <mergeCell ref="C206:C208"/>
    <mergeCell ref="AA206:AA208"/>
    <mergeCell ref="AB206:AB208"/>
    <mergeCell ref="CQ204:CQ205"/>
    <mergeCell ref="CR204:CR205"/>
    <mergeCell ref="CS204:CS205"/>
    <mergeCell ref="CT204:CT205"/>
    <mergeCell ref="DN204:DN205"/>
    <mergeCell ref="CK204:CK205"/>
    <mergeCell ref="CL204:CL205"/>
    <mergeCell ref="CM204:CM205"/>
    <mergeCell ref="CN204:CN205"/>
    <mergeCell ref="CO204:CO205"/>
    <mergeCell ref="CP204:CP205"/>
    <mergeCell ref="CE204:CE205"/>
    <mergeCell ref="CF204:CF205"/>
    <mergeCell ref="CG204:CG205"/>
    <mergeCell ref="CH204:CH205"/>
    <mergeCell ref="CI204:CI205"/>
    <mergeCell ref="CJ204:CJ205"/>
    <mergeCell ref="BY204:BY205"/>
    <mergeCell ref="BZ204:BZ205"/>
    <mergeCell ref="CA204:CA205"/>
    <mergeCell ref="CB204:CB205"/>
    <mergeCell ref="CC204:CC205"/>
    <mergeCell ref="CD204:CD205"/>
    <mergeCell ref="BS204:BS205"/>
    <mergeCell ref="BT204:BT205"/>
    <mergeCell ref="BU204:BU205"/>
    <mergeCell ref="BV204:BV205"/>
    <mergeCell ref="BW204:BW205"/>
    <mergeCell ref="BX204:BX205"/>
    <mergeCell ref="BM204:BM205"/>
    <mergeCell ref="BN204:BN205"/>
    <mergeCell ref="BO204:BO205"/>
    <mergeCell ref="BP204:BP205"/>
    <mergeCell ref="BQ204:BQ205"/>
    <mergeCell ref="BR204:BR205"/>
    <mergeCell ref="BG204:BG205"/>
    <mergeCell ref="BH204:BH205"/>
    <mergeCell ref="BI204:BI205"/>
    <mergeCell ref="BJ204:BJ205"/>
    <mergeCell ref="BK204:BK205"/>
    <mergeCell ref="BL204:BL205"/>
    <mergeCell ref="BA204:BA205"/>
    <mergeCell ref="BB204:BB205"/>
    <mergeCell ref="BC204:BC205"/>
    <mergeCell ref="BD204:BD205"/>
    <mergeCell ref="BE204:BE205"/>
    <mergeCell ref="BF204:BF205"/>
    <mergeCell ref="AU204:AU205"/>
    <mergeCell ref="AV204:AV205"/>
    <mergeCell ref="AW204:AW205"/>
    <mergeCell ref="AX204:AX205"/>
    <mergeCell ref="AY204:AY205"/>
    <mergeCell ref="AZ204:AZ205"/>
    <mergeCell ref="AO204:AO205"/>
    <mergeCell ref="AP204:AP205"/>
    <mergeCell ref="AQ204:AQ205"/>
    <mergeCell ref="AR204:AR205"/>
    <mergeCell ref="AS204:AS205"/>
    <mergeCell ref="AT204:AT205"/>
    <mergeCell ref="AI204:AI205"/>
    <mergeCell ref="AJ204:AJ205"/>
    <mergeCell ref="AK204:AK205"/>
    <mergeCell ref="AL204:AL205"/>
    <mergeCell ref="AM204:AM205"/>
    <mergeCell ref="AN204:AN205"/>
    <mergeCell ref="AC204:AC205"/>
    <mergeCell ref="AD204:AD205"/>
    <mergeCell ref="AE204:AE205"/>
    <mergeCell ref="AF204:AF205"/>
    <mergeCell ref="AG204:AG205"/>
    <mergeCell ref="AH204:AH205"/>
    <mergeCell ref="CQ202:CQ203"/>
    <mergeCell ref="CR202:CR203"/>
    <mergeCell ref="CS202:CS203"/>
    <mergeCell ref="CT202:CT203"/>
    <mergeCell ref="DN202:DN203"/>
    <mergeCell ref="BQ202:BQ203"/>
    <mergeCell ref="BR202:BR203"/>
    <mergeCell ref="BG202:BG203"/>
    <mergeCell ref="BH202:BH203"/>
    <mergeCell ref="BI202:BI203"/>
    <mergeCell ref="BJ202:BJ203"/>
    <mergeCell ref="BK202:BK203"/>
    <mergeCell ref="BL202:BL203"/>
    <mergeCell ref="BA202:BA203"/>
    <mergeCell ref="BB202:BB203"/>
    <mergeCell ref="BC202:BC203"/>
    <mergeCell ref="BD202:BD203"/>
    <mergeCell ref="BE202:BE203"/>
    <mergeCell ref="BF202:BF203"/>
    <mergeCell ref="AU202:AU203"/>
    <mergeCell ref="B204:B205"/>
    <mergeCell ref="C204:C205"/>
    <mergeCell ref="AA204:AA205"/>
    <mergeCell ref="AB204:AB205"/>
    <mergeCell ref="CK202:CK203"/>
    <mergeCell ref="CL202:CL203"/>
    <mergeCell ref="CM202:CM203"/>
    <mergeCell ref="CN202:CN203"/>
    <mergeCell ref="CO202:CO203"/>
    <mergeCell ref="CP202:CP203"/>
    <mergeCell ref="CE202:CE203"/>
    <mergeCell ref="CF202:CF203"/>
    <mergeCell ref="CG202:CG203"/>
    <mergeCell ref="CH202:CH203"/>
    <mergeCell ref="CI202:CI203"/>
    <mergeCell ref="CJ202:CJ203"/>
    <mergeCell ref="BY202:BY203"/>
    <mergeCell ref="BZ202:BZ203"/>
    <mergeCell ref="CA202:CA203"/>
    <mergeCell ref="CB202:CB203"/>
    <mergeCell ref="CC202:CC203"/>
    <mergeCell ref="CD202:CD203"/>
    <mergeCell ref="BS202:BS203"/>
    <mergeCell ref="BT202:BT203"/>
    <mergeCell ref="BU202:BU203"/>
    <mergeCell ref="BV202:BV203"/>
    <mergeCell ref="BW202:BW203"/>
    <mergeCell ref="BX202:BX203"/>
    <mergeCell ref="BM202:BM203"/>
    <mergeCell ref="BN202:BN203"/>
    <mergeCell ref="BO202:BO203"/>
    <mergeCell ref="BP202:BP203"/>
    <mergeCell ref="AV202:AV203"/>
    <mergeCell ref="AW202:AW203"/>
    <mergeCell ref="AX202:AX203"/>
    <mergeCell ref="AY202:AY203"/>
    <mergeCell ref="AZ202:AZ203"/>
    <mergeCell ref="AO202:AO203"/>
    <mergeCell ref="AP202:AP203"/>
    <mergeCell ref="AQ202:AQ203"/>
    <mergeCell ref="AR202:AR203"/>
    <mergeCell ref="AS202:AS203"/>
    <mergeCell ref="AT202:AT203"/>
    <mergeCell ref="AI202:AI203"/>
    <mergeCell ref="AJ202:AJ203"/>
    <mergeCell ref="AK202:AK203"/>
    <mergeCell ref="AL202:AL203"/>
    <mergeCell ref="AM202:AM203"/>
    <mergeCell ref="AN202:AN203"/>
    <mergeCell ref="AC202:AC203"/>
    <mergeCell ref="AD202:AD203"/>
    <mergeCell ref="AE202:AE203"/>
    <mergeCell ref="AF202:AF203"/>
    <mergeCell ref="AG202:AG203"/>
    <mergeCell ref="AH202:AH203"/>
    <mergeCell ref="CQ200:CQ201"/>
    <mergeCell ref="CR200:CR201"/>
    <mergeCell ref="CS200:CS201"/>
    <mergeCell ref="CT200:CT201"/>
    <mergeCell ref="DN200:DN201"/>
    <mergeCell ref="B202:B203"/>
    <mergeCell ref="C202:C203"/>
    <mergeCell ref="AA202:AA203"/>
    <mergeCell ref="AB202:AB203"/>
    <mergeCell ref="CK200:CK201"/>
    <mergeCell ref="CL200:CL201"/>
    <mergeCell ref="CM200:CM201"/>
    <mergeCell ref="CN200:CN201"/>
    <mergeCell ref="CO200:CO201"/>
    <mergeCell ref="CP200:CP201"/>
    <mergeCell ref="CE200:CE201"/>
    <mergeCell ref="CF200:CF201"/>
    <mergeCell ref="CG200:CG201"/>
    <mergeCell ref="CH200:CH201"/>
    <mergeCell ref="CI200:CI201"/>
    <mergeCell ref="CJ200:CJ201"/>
    <mergeCell ref="BY200:BY201"/>
    <mergeCell ref="BZ200:BZ201"/>
    <mergeCell ref="CA200:CA201"/>
    <mergeCell ref="CB200:CB201"/>
    <mergeCell ref="CC200:CC201"/>
    <mergeCell ref="CD200:CD201"/>
    <mergeCell ref="BS200:BS201"/>
    <mergeCell ref="BT200:BT201"/>
    <mergeCell ref="BU200:BU201"/>
    <mergeCell ref="BV200:BV201"/>
    <mergeCell ref="BW200:BW201"/>
    <mergeCell ref="BX200:BX201"/>
    <mergeCell ref="BM200:BM201"/>
    <mergeCell ref="BN200:BN201"/>
    <mergeCell ref="BO200:BO201"/>
    <mergeCell ref="BP200:BP201"/>
    <mergeCell ref="BQ200:BQ201"/>
    <mergeCell ref="BR200:BR201"/>
    <mergeCell ref="BG200:BG201"/>
    <mergeCell ref="BH200:BH201"/>
    <mergeCell ref="BI200:BI201"/>
    <mergeCell ref="BJ200:BJ201"/>
    <mergeCell ref="BK200:BK201"/>
    <mergeCell ref="BL200:BL201"/>
    <mergeCell ref="BA200:BA201"/>
    <mergeCell ref="BB200:BB201"/>
    <mergeCell ref="BC200:BC201"/>
    <mergeCell ref="BD200:BD201"/>
    <mergeCell ref="BE200:BE201"/>
    <mergeCell ref="BF200:BF201"/>
    <mergeCell ref="AU200:AU201"/>
    <mergeCell ref="AV200:AV201"/>
    <mergeCell ref="AW200:AW201"/>
    <mergeCell ref="AX200:AX201"/>
    <mergeCell ref="AY200:AY201"/>
    <mergeCell ref="AZ200:AZ201"/>
    <mergeCell ref="AO200:AO201"/>
    <mergeCell ref="AP200:AP201"/>
    <mergeCell ref="AQ200:AQ201"/>
    <mergeCell ref="AR200:AR201"/>
    <mergeCell ref="AS200:AS201"/>
    <mergeCell ref="AT200:AT201"/>
    <mergeCell ref="AI200:AI201"/>
    <mergeCell ref="AJ200:AJ201"/>
    <mergeCell ref="AK200:AK201"/>
    <mergeCell ref="AL200:AL201"/>
    <mergeCell ref="AM200:AM201"/>
    <mergeCell ref="AN200:AN201"/>
    <mergeCell ref="AC200:AC201"/>
    <mergeCell ref="AD200:AD201"/>
    <mergeCell ref="AE200:AE201"/>
    <mergeCell ref="AF200:AF201"/>
    <mergeCell ref="AG200:AG201"/>
    <mergeCell ref="AH200:AH201"/>
    <mergeCell ref="CS197:CS199"/>
    <mergeCell ref="CT197:CT199"/>
    <mergeCell ref="DN197:DN199"/>
    <mergeCell ref="B200:B201"/>
    <mergeCell ref="C200:C201"/>
    <mergeCell ref="AA200:AA201"/>
    <mergeCell ref="AB200:AB201"/>
    <mergeCell ref="CM197:CM199"/>
    <mergeCell ref="CN197:CN199"/>
    <mergeCell ref="CO197:CO199"/>
    <mergeCell ref="CP197:CP199"/>
    <mergeCell ref="CQ197:CQ199"/>
    <mergeCell ref="CR197:CR199"/>
    <mergeCell ref="CG197:CG199"/>
    <mergeCell ref="CH197:CH199"/>
    <mergeCell ref="CI197:CI199"/>
    <mergeCell ref="CJ197:CJ199"/>
    <mergeCell ref="CK197:CK199"/>
    <mergeCell ref="CL197:CL199"/>
    <mergeCell ref="CA197:CA199"/>
    <mergeCell ref="CB197:CB199"/>
    <mergeCell ref="CC197:CC199"/>
    <mergeCell ref="CD197:CD199"/>
    <mergeCell ref="CE197:CE199"/>
    <mergeCell ref="CF197:CF199"/>
    <mergeCell ref="BU197:BU199"/>
    <mergeCell ref="BV197:BV199"/>
    <mergeCell ref="BW197:BW199"/>
    <mergeCell ref="BX197:BX199"/>
    <mergeCell ref="BY197:BY199"/>
    <mergeCell ref="BZ197:BZ199"/>
    <mergeCell ref="BO197:BO199"/>
    <mergeCell ref="BP197:BP199"/>
    <mergeCell ref="BQ197:BQ199"/>
    <mergeCell ref="BR197:BR199"/>
    <mergeCell ref="BS197:BS199"/>
    <mergeCell ref="BT197:BT199"/>
    <mergeCell ref="BI197:BI199"/>
    <mergeCell ref="BJ197:BJ199"/>
    <mergeCell ref="BK197:BK199"/>
    <mergeCell ref="BL197:BL199"/>
    <mergeCell ref="BM197:BM199"/>
    <mergeCell ref="BN197:BN199"/>
    <mergeCell ref="BC197:BC199"/>
    <mergeCell ref="BD197:BD199"/>
    <mergeCell ref="BE197:BE199"/>
    <mergeCell ref="BF197:BF199"/>
    <mergeCell ref="BG197:BG199"/>
    <mergeCell ref="BH197:BH199"/>
    <mergeCell ref="AW197:AW199"/>
    <mergeCell ref="AX197:AX199"/>
    <mergeCell ref="AY197:AY199"/>
    <mergeCell ref="AZ197:AZ199"/>
    <mergeCell ref="BA197:BA199"/>
    <mergeCell ref="BB197:BB199"/>
    <mergeCell ref="AQ197:AQ199"/>
    <mergeCell ref="AR197:AR199"/>
    <mergeCell ref="AS197:AS199"/>
    <mergeCell ref="AT197:AT199"/>
    <mergeCell ref="AU197:AU199"/>
    <mergeCell ref="AV197:AV199"/>
    <mergeCell ref="AK197:AK199"/>
    <mergeCell ref="AL197:AL199"/>
    <mergeCell ref="AM197:AM199"/>
    <mergeCell ref="AN197:AN199"/>
    <mergeCell ref="AO197:AO199"/>
    <mergeCell ref="AP197:AP199"/>
    <mergeCell ref="AE197:AE199"/>
    <mergeCell ref="AF197:AF199"/>
    <mergeCell ref="AG197:AG199"/>
    <mergeCell ref="AH197:AH199"/>
    <mergeCell ref="AI197:AI199"/>
    <mergeCell ref="AJ197:AJ199"/>
    <mergeCell ref="C197:C199"/>
    <mergeCell ref="AA197:AA199"/>
    <mergeCell ref="AB197:AB199"/>
    <mergeCell ref="AC197:AC199"/>
    <mergeCell ref="AD197:AD199"/>
    <mergeCell ref="E197:E199"/>
    <mergeCell ref="F197:F199"/>
    <mergeCell ref="G197:G199"/>
    <mergeCell ref="D198:D199"/>
    <mergeCell ref="B197:B199"/>
    <mergeCell ref="A192:A196"/>
    <mergeCell ref="A197:A210"/>
    <mergeCell ref="A211:A214"/>
    <mergeCell ref="A182:A186"/>
    <mergeCell ref="D185:D186"/>
    <mergeCell ref="CP184:CP186"/>
    <mergeCell ref="BX184:BX186"/>
    <mergeCell ref="BY184:BY186"/>
    <mergeCell ref="BZ184:BZ186"/>
    <mergeCell ref="CA184:CA186"/>
    <mergeCell ref="CB184:CB186"/>
    <mergeCell ref="CC184:CC186"/>
    <mergeCell ref="BR184:BR186"/>
    <mergeCell ref="BS184:BS186"/>
    <mergeCell ref="BT184:BT186"/>
    <mergeCell ref="BU184:BU186"/>
    <mergeCell ref="BV184:BV186"/>
    <mergeCell ref="BW184:BW186"/>
    <mergeCell ref="BL184:BL186"/>
    <mergeCell ref="BM184:BM186"/>
    <mergeCell ref="BN184:BN186"/>
    <mergeCell ref="BO184:BO186"/>
    <mergeCell ref="CQ184:CQ186"/>
    <mergeCell ref="CR184:CR186"/>
    <mergeCell ref="CS184:CS186"/>
    <mergeCell ref="CT184:CT186"/>
    <mergeCell ref="DN184:DN186"/>
    <mergeCell ref="CJ184:CJ186"/>
    <mergeCell ref="CK184:CK186"/>
    <mergeCell ref="CL184:CL186"/>
    <mergeCell ref="CM184:CM186"/>
    <mergeCell ref="CN184:CN186"/>
    <mergeCell ref="CO184:CO186"/>
    <mergeCell ref="CD184:CD186"/>
    <mergeCell ref="CE184:CE186"/>
    <mergeCell ref="CF184:CF186"/>
    <mergeCell ref="CG184:CG186"/>
    <mergeCell ref="CH184:CH186"/>
    <mergeCell ref="CI184:CI186"/>
    <mergeCell ref="BP184:BP186"/>
    <mergeCell ref="BQ184:BQ186"/>
    <mergeCell ref="BF184:BF186"/>
    <mergeCell ref="BG184:BG186"/>
    <mergeCell ref="BH184:BH186"/>
    <mergeCell ref="BI184:BI186"/>
    <mergeCell ref="BJ184:BJ186"/>
    <mergeCell ref="BK184:BK186"/>
    <mergeCell ref="AZ184:AZ186"/>
    <mergeCell ref="BA184:BA186"/>
    <mergeCell ref="BB184:BB186"/>
    <mergeCell ref="BC184:BC186"/>
    <mergeCell ref="BD184:BD186"/>
    <mergeCell ref="BE184:BE186"/>
    <mergeCell ref="AT184:AT186"/>
    <mergeCell ref="AU184:AU186"/>
    <mergeCell ref="AV184:AV186"/>
    <mergeCell ref="AW184:AW186"/>
    <mergeCell ref="AX184:AX186"/>
    <mergeCell ref="AY184:AY186"/>
    <mergeCell ref="AN184:AN186"/>
    <mergeCell ref="AO184:AO186"/>
    <mergeCell ref="AP184:AP186"/>
    <mergeCell ref="AQ184:AQ186"/>
    <mergeCell ref="AR184:AR186"/>
    <mergeCell ref="AS184:AS186"/>
    <mergeCell ref="AH184:AH186"/>
    <mergeCell ref="AI184:AI186"/>
    <mergeCell ref="AJ184:AJ186"/>
    <mergeCell ref="AK184:AK186"/>
    <mergeCell ref="AL184:AL186"/>
    <mergeCell ref="AM184:AM186"/>
    <mergeCell ref="AB184:AB186"/>
    <mergeCell ref="AC184:AC186"/>
    <mergeCell ref="AD184:AD186"/>
    <mergeCell ref="AE184:AE186"/>
    <mergeCell ref="AF184:AF186"/>
    <mergeCell ref="AG184:AG186"/>
    <mergeCell ref="CP182:CP183"/>
    <mergeCell ref="CQ182:CQ183"/>
    <mergeCell ref="CR182:CR183"/>
    <mergeCell ref="CS182:CS183"/>
    <mergeCell ref="CT182:CT183"/>
    <mergeCell ref="DN182:DN183"/>
    <mergeCell ref="CJ182:CJ183"/>
    <mergeCell ref="CK182:CK183"/>
    <mergeCell ref="CL182:CL183"/>
    <mergeCell ref="CM182:CM183"/>
    <mergeCell ref="CN182:CN183"/>
    <mergeCell ref="CO182:CO183"/>
    <mergeCell ref="CD182:CD183"/>
    <mergeCell ref="CE182:CE183"/>
    <mergeCell ref="CF182:CF183"/>
    <mergeCell ref="CG182:CG183"/>
    <mergeCell ref="CH182:CH183"/>
    <mergeCell ref="CI182:CI183"/>
    <mergeCell ref="BX182:BX183"/>
    <mergeCell ref="BY182:BY183"/>
    <mergeCell ref="BZ182:BZ183"/>
    <mergeCell ref="CA182:CA183"/>
    <mergeCell ref="CB182:CB183"/>
    <mergeCell ref="CC182:CC183"/>
    <mergeCell ref="BR182:BR183"/>
    <mergeCell ref="BS182:BS183"/>
    <mergeCell ref="BT182:BT183"/>
    <mergeCell ref="BU182:BU183"/>
    <mergeCell ref="BV182:BV183"/>
    <mergeCell ref="BW182:BW183"/>
    <mergeCell ref="BL182:BL183"/>
    <mergeCell ref="BM182:BM183"/>
    <mergeCell ref="BN182:BN183"/>
    <mergeCell ref="BO182:BO183"/>
    <mergeCell ref="BP182:BP183"/>
    <mergeCell ref="BQ182:BQ183"/>
    <mergeCell ref="BF182:BF183"/>
    <mergeCell ref="BG182:BG183"/>
    <mergeCell ref="BH182:BH183"/>
    <mergeCell ref="BI182:BI183"/>
    <mergeCell ref="BJ182:BJ183"/>
    <mergeCell ref="BK182:BK183"/>
    <mergeCell ref="AZ182:AZ183"/>
    <mergeCell ref="BA182:BA183"/>
    <mergeCell ref="BB182:BB183"/>
    <mergeCell ref="BC182:BC183"/>
    <mergeCell ref="BD182:BD183"/>
    <mergeCell ref="BE182:BE183"/>
    <mergeCell ref="AT182:AT183"/>
    <mergeCell ref="AU182:AU183"/>
    <mergeCell ref="AV182:AV183"/>
    <mergeCell ref="AW182:AW183"/>
    <mergeCell ref="AX182:AX183"/>
    <mergeCell ref="AY182:AY183"/>
    <mergeCell ref="AN182:AN183"/>
    <mergeCell ref="AO182:AO183"/>
    <mergeCell ref="AP182:AP183"/>
    <mergeCell ref="AQ182:AQ183"/>
    <mergeCell ref="AR182:AR183"/>
    <mergeCell ref="AS182:AS183"/>
    <mergeCell ref="AH182:AH183"/>
    <mergeCell ref="AI182:AI183"/>
    <mergeCell ref="AJ182:AJ183"/>
    <mergeCell ref="AK182:AK183"/>
    <mergeCell ref="AL182:AL183"/>
    <mergeCell ref="AM182:AM183"/>
    <mergeCell ref="AB182:AB183"/>
    <mergeCell ref="AC182:AC183"/>
    <mergeCell ref="AD182:AD183"/>
    <mergeCell ref="AE182:AE183"/>
    <mergeCell ref="AF182:AF183"/>
    <mergeCell ref="AG182:AG183"/>
    <mergeCell ref="B182:B183"/>
    <mergeCell ref="C182:C183"/>
    <mergeCell ref="AA182:AA183"/>
    <mergeCell ref="B184:B186"/>
    <mergeCell ref="C184:C186"/>
    <mergeCell ref="AA184:AA186"/>
    <mergeCell ref="CS178:CS180"/>
    <mergeCell ref="CT178:CT180"/>
    <mergeCell ref="DN178:DN180"/>
    <mergeCell ref="CM178:CM180"/>
    <mergeCell ref="CN178:CN180"/>
    <mergeCell ref="CO178:CO180"/>
    <mergeCell ref="CP178:CP180"/>
    <mergeCell ref="CQ178:CQ180"/>
    <mergeCell ref="CR178:CR180"/>
    <mergeCell ref="CG178:CG180"/>
    <mergeCell ref="CH178:CH180"/>
    <mergeCell ref="CI178:CI180"/>
    <mergeCell ref="CJ178:CJ180"/>
    <mergeCell ref="CK178:CK180"/>
    <mergeCell ref="CL178:CL180"/>
    <mergeCell ref="CA178:CA180"/>
    <mergeCell ref="CB178:CB180"/>
    <mergeCell ref="CC178:CC180"/>
    <mergeCell ref="CD178:CD180"/>
    <mergeCell ref="CE178:CE180"/>
    <mergeCell ref="CF178:CF180"/>
    <mergeCell ref="BU178:BU180"/>
    <mergeCell ref="BV178:BV180"/>
    <mergeCell ref="BW178:BW180"/>
    <mergeCell ref="BX178:BX180"/>
    <mergeCell ref="BY178:BY180"/>
    <mergeCell ref="BZ178:BZ180"/>
    <mergeCell ref="BO178:BO180"/>
    <mergeCell ref="BP178:BP180"/>
    <mergeCell ref="BQ178:BQ180"/>
    <mergeCell ref="BR178:BR180"/>
    <mergeCell ref="BS178:BS180"/>
    <mergeCell ref="BT178:BT180"/>
    <mergeCell ref="BI178:BI180"/>
    <mergeCell ref="BJ178:BJ180"/>
    <mergeCell ref="BK178:BK180"/>
    <mergeCell ref="BL178:BL180"/>
    <mergeCell ref="BM178:BM180"/>
    <mergeCell ref="BN178:BN180"/>
    <mergeCell ref="BC178:BC180"/>
    <mergeCell ref="BD178:BD180"/>
    <mergeCell ref="BE178:BE180"/>
    <mergeCell ref="BF178:BF180"/>
    <mergeCell ref="BG178:BG180"/>
    <mergeCell ref="BH178:BH180"/>
    <mergeCell ref="AW178:AW180"/>
    <mergeCell ref="AX178:AX180"/>
    <mergeCell ref="AY178:AY180"/>
    <mergeCell ref="AZ178:AZ180"/>
    <mergeCell ref="BA178:BA180"/>
    <mergeCell ref="BB178:BB180"/>
    <mergeCell ref="AQ178:AQ180"/>
    <mergeCell ref="AR178:AR180"/>
    <mergeCell ref="AS178:AS180"/>
    <mergeCell ref="AT178:AT180"/>
    <mergeCell ref="AU178:AU180"/>
    <mergeCell ref="AV178:AV180"/>
    <mergeCell ref="AK178:AK180"/>
    <mergeCell ref="AL178:AL180"/>
    <mergeCell ref="AM178:AM180"/>
    <mergeCell ref="AN178:AN180"/>
    <mergeCell ref="AO178:AO180"/>
    <mergeCell ref="AP178:AP180"/>
    <mergeCell ref="AE178:AE180"/>
    <mergeCell ref="AF178:AF180"/>
    <mergeCell ref="AG178:AG180"/>
    <mergeCell ref="AH178:AH180"/>
    <mergeCell ref="AI178:AI180"/>
    <mergeCell ref="AJ178:AJ180"/>
    <mergeCell ref="C178:C180"/>
    <mergeCell ref="AA178:AA180"/>
    <mergeCell ref="AB178:AB180"/>
    <mergeCell ref="AC178:AC180"/>
    <mergeCell ref="AD178:AD180"/>
    <mergeCell ref="E178:E180"/>
    <mergeCell ref="F178:F180"/>
    <mergeCell ref="G178:G180"/>
    <mergeCell ref="A178:A181"/>
    <mergeCell ref="B178:B180"/>
    <mergeCell ref="A173:A175"/>
    <mergeCell ref="CS169:CS171"/>
    <mergeCell ref="CT169:CT171"/>
    <mergeCell ref="DN169:DN171"/>
    <mergeCell ref="CM169:CM171"/>
    <mergeCell ref="CN169:CN171"/>
    <mergeCell ref="CO169:CO171"/>
    <mergeCell ref="CP169:CP171"/>
    <mergeCell ref="CQ169:CQ171"/>
    <mergeCell ref="CR169:CR171"/>
    <mergeCell ref="CG169:CG171"/>
    <mergeCell ref="CH169:CH171"/>
    <mergeCell ref="CI169:CI171"/>
    <mergeCell ref="CJ169:CJ171"/>
    <mergeCell ref="CK169:CK171"/>
    <mergeCell ref="CL169:CL171"/>
    <mergeCell ref="CA169:CA171"/>
    <mergeCell ref="CB169:CB171"/>
    <mergeCell ref="CC169:CC171"/>
    <mergeCell ref="CD169:CD171"/>
    <mergeCell ref="CE169:CE171"/>
    <mergeCell ref="CF169:CF171"/>
    <mergeCell ref="BU169:BU171"/>
    <mergeCell ref="BV169:BV171"/>
    <mergeCell ref="BW169:BW171"/>
    <mergeCell ref="BX169:BX171"/>
    <mergeCell ref="BY169:BY171"/>
    <mergeCell ref="BZ169:BZ171"/>
    <mergeCell ref="BO169:BO171"/>
    <mergeCell ref="BP169:BP171"/>
    <mergeCell ref="BQ169:BQ171"/>
    <mergeCell ref="BR169:BR171"/>
    <mergeCell ref="BS169:BS171"/>
    <mergeCell ref="BT169:BT171"/>
    <mergeCell ref="BI169:BI171"/>
    <mergeCell ref="BJ169:BJ171"/>
    <mergeCell ref="BK169:BK171"/>
    <mergeCell ref="BL169:BL171"/>
    <mergeCell ref="BM169:BM171"/>
    <mergeCell ref="BN169:BN171"/>
    <mergeCell ref="BC169:BC171"/>
    <mergeCell ref="BD169:BD171"/>
    <mergeCell ref="BE169:BE171"/>
    <mergeCell ref="BF169:BF171"/>
    <mergeCell ref="BG169:BG171"/>
    <mergeCell ref="BH169:BH171"/>
    <mergeCell ref="AW169:AW171"/>
    <mergeCell ref="AX169:AX171"/>
    <mergeCell ref="AY169:AY171"/>
    <mergeCell ref="AZ169:AZ171"/>
    <mergeCell ref="BA169:BA171"/>
    <mergeCell ref="BB169:BB171"/>
    <mergeCell ref="AQ169:AQ171"/>
    <mergeCell ref="AR169:AR171"/>
    <mergeCell ref="AS169:AS171"/>
    <mergeCell ref="AT169:AT171"/>
    <mergeCell ref="AU169:AU171"/>
    <mergeCell ref="AV169:AV171"/>
    <mergeCell ref="AK169:AK171"/>
    <mergeCell ref="AL169:AL171"/>
    <mergeCell ref="AM169:AM171"/>
    <mergeCell ref="AN169:AN171"/>
    <mergeCell ref="AO169:AO171"/>
    <mergeCell ref="AP169:AP171"/>
    <mergeCell ref="AE169:AE171"/>
    <mergeCell ref="AF169:AF171"/>
    <mergeCell ref="AG169:AG171"/>
    <mergeCell ref="AH169:AH171"/>
    <mergeCell ref="AI169:AI171"/>
    <mergeCell ref="AJ169:AJ171"/>
    <mergeCell ref="CS167:CS168"/>
    <mergeCell ref="CT167:CT168"/>
    <mergeCell ref="DN167:DN168"/>
    <mergeCell ref="B169:B171"/>
    <mergeCell ref="C169:C171"/>
    <mergeCell ref="AA169:AA171"/>
    <mergeCell ref="AB169:AB171"/>
    <mergeCell ref="AC169:AC171"/>
    <mergeCell ref="AD169:AD171"/>
    <mergeCell ref="CM167:CM168"/>
    <mergeCell ref="CN167:CN168"/>
    <mergeCell ref="CO167:CO168"/>
    <mergeCell ref="CP167:CP168"/>
    <mergeCell ref="CQ167:CQ168"/>
    <mergeCell ref="CR167:CR168"/>
    <mergeCell ref="CG167:CG168"/>
    <mergeCell ref="CH167:CH168"/>
    <mergeCell ref="CI167:CI168"/>
    <mergeCell ref="CJ167:CJ168"/>
    <mergeCell ref="CK167:CK168"/>
    <mergeCell ref="CL167:CL168"/>
    <mergeCell ref="CA167:CA168"/>
    <mergeCell ref="CB167:CB168"/>
    <mergeCell ref="CC167:CC168"/>
    <mergeCell ref="CD167:CD168"/>
    <mergeCell ref="CE167:CE168"/>
    <mergeCell ref="CF167:CF168"/>
    <mergeCell ref="BU167:BU168"/>
    <mergeCell ref="BV167:BV168"/>
    <mergeCell ref="BW167:BW168"/>
    <mergeCell ref="BX167:BX168"/>
    <mergeCell ref="BY167:BY168"/>
    <mergeCell ref="BZ167:BZ168"/>
    <mergeCell ref="BO167:BO168"/>
    <mergeCell ref="BP167:BP168"/>
    <mergeCell ref="BQ167:BQ168"/>
    <mergeCell ref="BR167:BR168"/>
    <mergeCell ref="BS167:BS168"/>
    <mergeCell ref="BT167:BT168"/>
    <mergeCell ref="BI167:BI168"/>
    <mergeCell ref="BJ167:BJ168"/>
    <mergeCell ref="BK167:BK168"/>
    <mergeCell ref="BL167:BL168"/>
    <mergeCell ref="BM167:BM168"/>
    <mergeCell ref="BN167:BN168"/>
    <mergeCell ref="BC167:BC168"/>
    <mergeCell ref="BD167:BD168"/>
    <mergeCell ref="BE167:BE168"/>
    <mergeCell ref="BF167:BF168"/>
    <mergeCell ref="BG167:BG168"/>
    <mergeCell ref="BH167:BH168"/>
    <mergeCell ref="AW167:AW168"/>
    <mergeCell ref="AX167:AX168"/>
    <mergeCell ref="AY167:AY168"/>
    <mergeCell ref="AZ167:AZ168"/>
    <mergeCell ref="BA167:BA168"/>
    <mergeCell ref="BB167:BB168"/>
    <mergeCell ref="AQ167:AQ168"/>
    <mergeCell ref="AR167:AR168"/>
    <mergeCell ref="AS167:AS168"/>
    <mergeCell ref="AT167:AT168"/>
    <mergeCell ref="AU167:AU168"/>
    <mergeCell ref="AV167:AV168"/>
    <mergeCell ref="AK167:AK168"/>
    <mergeCell ref="AL167:AL168"/>
    <mergeCell ref="AM167:AM168"/>
    <mergeCell ref="AN167:AN168"/>
    <mergeCell ref="AO167:AO168"/>
    <mergeCell ref="AP167:AP168"/>
    <mergeCell ref="AE167:AE168"/>
    <mergeCell ref="AF167:AF168"/>
    <mergeCell ref="AG167:AG168"/>
    <mergeCell ref="AH167:AH168"/>
    <mergeCell ref="AI167:AI168"/>
    <mergeCell ref="AJ167:AJ168"/>
    <mergeCell ref="AA167:AA168"/>
    <mergeCell ref="AB167:AB168"/>
    <mergeCell ref="AC167:AC168"/>
    <mergeCell ref="AD167:AD168"/>
    <mergeCell ref="CR164:CR165"/>
    <mergeCell ref="CS164:CS165"/>
    <mergeCell ref="CT164:CT165"/>
    <mergeCell ref="DN164:DN165"/>
    <mergeCell ref="CL164:CL165"/>
    <mergeCell ref="CM164:CM165"/>
    <mergeCell ref="CN164:CN165"/>
    <mergeCell ref="CO164:CO165"/>
    <mergeCell ref="CP164:CP165"/>
    <mergeCell ref="CQ164:CQ165"/>
    <mergeCell ref="CF164:CF165"/>
    <mergeCell ref="CG164:CG165"/>
    <mergeCell ref="CH164:CH165"/>
    <mergeCell ref="CI164:CI165"/>
    <mergeCell ref="CJ164:CJ165"/>
    <mergeCell ref="CK164:CK165"/>
    <mergeCell ref="BZ164:BZ165"/>
    <mergeCell ref="CA164:CA165"/>
    <mergeCell ref="CB164:CB165"/>
    <mergeCell ref="CC164:CC165"/>
    <mergeCell ref="CD164:CD165"/>
    <mergeCell ref="CE164:CE165"/>
    <mergeCell ref="BT164:BT165"/>
    <mergeCell ref="BU164:BU165"/>
    <mergeCell ref="BV164:BV165"/>
    <mergeCell ref="BW164:BW165"/>
    <mergeCell ref="BX164:BX165"/>
    <mergeCell ref="BY164:BY165"/>
    <mergeCell ref="BN164:BN165"/>
    <mergeCell ref="BO164:BO165"/>
    <mergeCell ref="BP164:BP165"/>
    <mergeCell ref="BQ164:BQ165"/>
    <mergeCell ref="BR164:BR165"/>
    <mergeCell ref="BS164:BS165"/>
    <mergeCell ref="BH164:BH165"/>
    <mergeCell ref="BI164:BI165"/>
    <mergeCell ref="BJ164:BJ165"/>
    <mergeCell ref="BK164:BK165"/>
    <mergeCell ref="BL164:BL165"/>
    <mergeCell ref="BM164:BM165"/>
    <mergeCell ref="BB164:BB165"/>
    <mergeCell ref="BC164:BC165"/>
    <mergeCell ref="BD164:BD165"/>
    <mergeCell ref="BE164:BE165"/>
    <mergeCell ref="BF164:BF165"/>
    <mergeCell ref="BG164:BG165"/>
    <mergeCell ref="AV164:AV165"/>
    <mergeCell ref="AW164:AW165"/>
    <mergeCell ref="AX164:AX165"/>
    <mergeCell ref="AY164:AY165"/>
    <mergeCell ref="AZ164:AZ165"/>
    <mergeCell ref="BA164:BA165"/>
    <mergeCell ref="AP164:AP165"/>
    <mergeCell ref="AQ164:AQ165"/>
    <mergeCell ref="AR164:AR165"/>
    <mergeCell ref="AS164:AS165"/>
    <mergeCell ref="AT164:AT165"/>
    <mergeCell ref="AU164:AU165"/>
    <mergeCell ref="AJ164:AJ165"/>
    <mergeCell ref="AK164:AK165"/>
    <mergeCell ref="AL164:AL165"/>
    <mergeCell ref="AM164:AM165"/>
    <mergeCell ref="AN164:AN165"/>
    <mergeCell ref="AO164:AO165"/>
    <mergeCell ref="AD164:AD165"/>
    <mergeCell ref="AE164:AE165"/>
    <mergeCell ref="AF164:AF165"/>
    <mergeCell ref="AG164:AG165"/>
    <mergeCell ref="AH164:AH165"/>
    <mergeCell ref="AI164:AI165"/>
    <mergeCell ref="CR160:CR163"/>
    <mergeCell ref="CS160:CS163"/>
    <mergeCell ref="CT160:CT163"/>
    <mergeCell ref="DN160:DN163"/>
    <mergeCell ref="AA164:AA165"/>
    <mergeCell ref="AB164:AB165"/>
    <mergeCell ref="AC164:AC165"/>
    <mergeCell ref="CL160:CL163"/>
    <mergeCell ref="CM160:CM163"/>
    <mergeCell ref="CN160:CN163"/>
    <mergeCell ref="CO160:CO163"/>
    <mergeCell ref="CP160:CP163"/>
    <mergeCell ref="CQ160:CQ163"/>
    <mergeCell ref="CF160:CF163"/>
    <mergeCell ref="CG160:CG163"/>
    <mergeCell ref="CH160:CH163"/>
    <mergeCell ref="CI160:CI163"/>
    <mergeCell ref="CJ160:CJ163"/>
    <mergeCell ref="CK160:CK163"/>
    <mergeCell ref="BZ160:BZ163"/>
    <mergeCell ref="CA160:CA163"/>
    <mergeCell ref="CB160:CB163"/>
    <mergeCell ref="CC160:CC163"/>
    <mergeCell ref="CD160:CD163"/>
    <mergeCell ref="CE160:CE163"/>
    <mergeCell ref="BT160:BT163"/>
    <mergeCell ref="BU160:BU163"/>
    <mergeCell ref="BV160:BV163"/>
    <mergeCell ref="BW160:BW163"/>
    <mergeCell ref="BX160:BX163"/>
    <mergeCell ref="BY160:BY163"/>
    <mergeCell ref="BN160:BN163"/>
    <mergeCell ref="BO160:BO163"/>
    <mergeCell ref="BP160:BP163"/>
    <mergeCell ref="BQ160:BQ163"/>
    <mergeCell ref="BR160:BR163"/>
    <mergeCell ref="BS160:BS163"/>
    <mergeCell ref="BH160:BH163"/>
    <mergeCell ref="BI160:BI163"/>
    <mergeCell ref="BJ160:BJ163"/>
    <mergeCell ref="BK160:BK163"/>
    <mergeCell ref="BL160:BL163"/>
    <mergeCell ref="BM160:BM163"/>
    <mergeCell ref="BB160:BB163"/>
    <mergeCell ref="BC160:BC163"/>
    <mergeCell ref="BD160:BD163"/>
    <mergeCell ref="BE160:BE163"/>
    <mergeCell ref="BF160:BF163"/>
    <mergeCell ref="BG160:BG163"/>
    <mergeCell ref="AV160:AV163"/>
    <mergeCell ref="AW160:AW163"/>
    <mergeCell ref="AX160:AX163"/>
    <mergeCell ref="AY160:AY163"/>
    <mergeCell ref="AZ160:AZ163"/>
    <mergeCell ref="BA160:BA163"/>
    <mergeCell ref="AP160:AP163"/>
    <mergeCell ref="AQ160:AQ163"/>
    <mergeCell ref="AR160:AR163"/>
    <mergeCell ref="AS160:AS163"/>
    <mergeCell ref="AT160:AT163"/>
    <mergeCell ref="AU160:AU163"/>
    <mergeCell ref="AJ160:AJ163"/>
    <mergeCell ref="AK160:AK163"/>
    <mergeCell ref="AL160:AL163"/>
    <mergeCell ref="AM160:AM163"/>
    <mergeCell ref="AN160:AN163"/>
    <mergeCell ref="AO160:AO163"/>
    <mergeCell ref="AD160:AD163"/>
    <mergeCell ref="AE160:AE163"/>
    <mergeCell ref="AF160:AF163"/>
    <mergeCell ref="AG160:AG163"/>
    <mergeCell ref="AH160:AH163"/>
    <mergeCell ref="AI160:AI163"/>
    <mergeCell ref="CT155:CT157"/>
    <mergeCell ref="DN155:DN157"/>
    <mergeCell ref="A158:A159"/>
    <mergeCell ref="B160:B163"/>
    <mergeCell ref="C160:C163"/>
    <mergeCell ref="AA160:AA163"/>
    <mergeCell ref="AB160:AB163"/>
    <mergeCell ref="AC160:AC163"/>
    <mergeCell ref="CN155:CN157"/>
    <mergeCell ref="CO155:CO157"/>
    <mergeCell ref="CP155:CP157"/>
    <mergeCell ref="CQ155:CQ157"/>
    <mergeCell ref="CR155:CR157"/>
    <mergeCell ref="CS155:CS157"/>
    <mergeCell ref="CH155:CH157"/>
    <mergeCell ref="CI155:CI157"/>
    <mergeCell ref="CJ155:CJ157"/>
    <mergeCell ref="CK155:CK157"/>
    <mergeCell ref="CL155:CL157"/>
    <mergeCell ref="CM155:CM157"/>
    <mergeCell ref="CB155:CB157"/>
    <mergeCell ref="CC155:CC157"/>
    <mergeCell ref="CD155:CD157"/>
    <mergeCell ref="CE155:CE157"/>
    <mergeCell ref="CF155:CF157"/>
    <mergeCell ref="CG155:CG157"/>
    <mergeCell ref="BV155:BV157"/>
    <mergeCell ref="BW155:BW157"/>
    <mergeCell ref="BX155:BX157"/>
    <mergeCell ref="BY155:BY157"/>
    <mergeCell ref="BZ155:BZ157"/>
    <mergeCell ref="AW155:AW157"/>
    <mergeCell ref="AL155:AL157"/>
    <mergeCell ref="AM155:AM157"/>
    <mergeCell ref="AN155:AN157"/>
    <mergeCell ref="AO155:AO157"/>
    <mergeCell ref="AP155:AP157"/>
    <mergeCell ref="AQ155:AQ157"/>
    <mergeCell ref="CA155:CA157"/>
    <mergeCell ref="BP155:BP157"/>
    <mergeCell ref="BQ155:BQ157"/>
    <mergeCell ref="BR155:BR157"/>
    <mergeCell ref="BS155:BS157"/>
    <mergeCell ref="BT155:BT157"/>
    <mergeCell ref="BU155:BU157"/>
    <mergeCell ref="BJ155:BJ157"/>
    <mergeCell ref="BK155:BK157"/>
    <mergeCell ref="BL155:BL157"/>
    <mergeCell ref="BM155:BM157"/>
    <mergeCell ref="BN155:BN157"/>
    <mergeCell ref="BO155:BO157"/>
    <mergeCell ref="BD155:BD157"/>
    <mergeCell ref="BE155:BE157"/>
    <mergeCell ref="BF155:BF157"/>
    <mergeCell ref="BG155:BG157"/>
    <mergeCell ref="BH155:BH157"/>
    <mergeCell ref="BI155:BI157"/>
    <mergeCell ref="A155:A157"/>
    <mergeCell ref="B155:B157"/>
    <mergeCell ref="C155:C157"/>
    <mergeCell ref="H156:H157"/>
    <mergeCell ref="I156:I157"/>
    <mergeCell ref="J156:J157"/>
    <mergeCell ref="K156:K157"/>
    <mergeCell ref="L156:L157"/>
    <mergeCell ref="M156:M157"/>
    <mergeCell ref="N156:N157"/>
    <mergeCell ref="O156:O157"/>
    <mergeCell ref="P156:P157"/>
    <mergeCell ref="Q156:Q157"/>
    <mergeCell ref="R156:R157"/>
    <mergeCell ref="BT153:BT154"/>
    <mergeCell ref="BU153:BU154"/>
    <mergeCell ref="BV153:BV154"/>
    <mergeCell ref="BI153:BI154"/>
    <mergeCell ref="BJ153:BJ154"/>
    <mergeCell ref="BK153:BK154"/>
    <mergeCell ref="BR153:BR154"/>
    <mergeCell ref="BS153:BS154"/>
    <mergeCell ref="AZ153:AZ154"/>
    <mergeCell ref="BA153:BA154"/>
    <mergeCell ref="BB153:BB154"/>
    <mergeCell ref="BC153:BC154"/>
    <mergeCell ref="BD153:BD154"/>
    <mergeCell ref="BE153:BE154"/>
    <mergeCell ref="AT153:AT154"/>
    <mergeCell ref="AU153:AU154"/>
    <mergeCell ref="AV153:AV154"/>
    <mergeCell ref="AW153:AW154"/>
    <mergeCell ref="AX153:AX154"/>
    <mergeCell ref="AY153:AY154"/>
    <mergeCell ref="BW153:BW154"/>
    <mergeCell ref="BL153:BL154"/>
    <mergeCell ref="BM153:BM154"/>
    <mergeCell ref="BN153:BN154"/>
    <mergeCell ref="BO153:BO154"/>
    <mergeCell ref="BP153:BP154"/>
    <mergeCell ref="BQ153:BQ154"/>
    <mergeCell ref="AF155:AF157"/>
    <mergeCell ref="AG155:AG157"/>
    <mergeCell ref="AH155:AH157"/>
    <mergeCell ref="AI155:AI157"/>
    <mergeCell ref="AJ155:AJ157"/>
    <mergeCell ref="AK155:AK157"/>
    <mergeCell ref="AA155:AA157"/>
    <mergeCell ref="AB155:AB157"/>
    <mergeCell ref="AC155:AC157"/>
    <mergeCell ref="AD155:AD157"/>
    <mergeCell ref="AE155:AE157"/>
    <mergeCell ref="AX155:AX157"/>
    <mergeCell ref="AY155:AY157"/>
    <mergeCell ref="AZ155:AZ157"/>
    <mergeCell ref="BA155:BA157"/>
    <mergeCell ref="BB155:BB157"/>
    <mergeCell ref="BC155:BC157"/>
    <mergeCell ref="AR155:AR157"/>
    <mergeCell ref="AS155:AS157"/>
    <mergeCell ref="AT155:AT157"/>
    <mergeCell ref="AU155:AU157"/>
    <mergeCell ref="AV155:AV157"/>
    <mergeCell ref="BF153:BF154"/>
    <mergeCell ref="BG153:BG154"/>
    <mergeCell ref="BH153:BH154"/>
    <mergeCell ref="DN153:DN154"/>
    <mergeCell ref="CJ153:CJ154"/>
    <mergeCell ref="CK153:CK154"/>
    <mergeCell ref="CL153:CL154"/>
    <mergeCell ref="CM153:CM154"/>
    <mergeCell ref="CN153:CN154"/>
    <mergeCell ref="CO153:CO154"/>
    <mergeCell ref="CD153:CD154"/>
    <mergeCell ref="CE153:CE154"/>
    <mergeCell ref="CF153:CF154"/>
    <mergeCell ref="CG153:CG154"/>
    <mergeCell ref="CH153:CH154"/>
    <mergeCell ref="CI153:CI154"/>
    <mergeCell ref="BX153:BX154"/>
    <mergeCell ref="BY153:BY154"/>
    <mergeCell ref="BZ153:BZ154"/>
    <mergeCell ref="CA153:CA154"/>
    <mergeCell ref="CB153:CB154"/>
    <mergeCell ref="CC153:CC154"/>
    <mergeCell ref="CP153:CP154"/>
    <mergeCell ref="CQ153:CQ154"/>
    <mergeCell ref="CR153:CR154"/>
    <mergeCell ref="CS153:CS154"/>
    <mergeCell ref="CT153:CT154"/>
    <mergeCell ref="AN153:AN154"/>
    <mergeCell ref="AO153:AO154"/>
    <mergeCell ref="AP153:AP154"/>
    <mergeCell ref="AQ153:AQ154"/>
    <mergeCell ref="AR153:AR154"/>
    <mergeCell ref="AS153:AS154"/>
    <mergeCell ref="AH153:AH154"/>
    <mergeCell ref="AI153:AI154"/>
    <mergeCell ref="AJ153:AJ154"/>
    <mergeCell ref="AK153:AK154"/>
    <mergeCell ref="AL153:AL154"/>
    <mergeCell ref="AM153:AM154"/>
    <mergeCell ref="AB153:AB154"/>
    <mergeCell ref="AC153:AC154"/>
    <mergeCell ref="AD153:AD154"/>
    <mergeCell ref="AE153:AE154"/>
    <mergeCell ref="AF153:AF154"/>
    <mergeCell ref="AG153:AG154"/>
    <mergeCell ref="B153:B154"/>
    <mergeCell ref="C153:C154"/>
    <mergeCell ref="AA153:AA154"/>
    <mergeCell ref="A153:A154"/>
    <mergeCell ref="E153:E154"/>
    <mergeCell ref="F153:F154"/>
    <mergeCell ref="G153:G154"/>
    <mergeCell ref="H153:H154"/>
    <mergeCell ref="I153:I154"/>
    <mergeCell ref="J153:J154"/>
    <mergeCell ref="K153:K154"/>
    <mergeCell ref="L153:L154"/>
    <mergeCell ref="M153:M154"/>
    <mergeCell ref="N153:N154"/>
    <mergeCell ref="O153:O154"/>
    <mergeCell ref="P153:P154"/>
    <mergeCell ref="Q153:Q154"/>
    <mergeCell ref="R153:R154"/>
    <mergeCell ref="S153:S154"/>
    <mergeCell ref="T153:T154"/>
    <mergeCell ref="CQ149:CQ151"/>
    <mergeCell ref="CR149:CR151"/>
    <mergeCell ref="CS149:CS151"/>
    <mergeCell ref="CT149:CT151"/>
    <mergeCell ref="DN149:DN151"/>
    <mergeCell ref="CK149:CK151"/>
    <mergeCell ref="CL149:CL151"/>
    <mergeCell ref="CM149:CM151"/>
    <mergeCell ref="CN149:CN151"/>
    <mergeCell ref="CO149:CO151"/>
    <mergeCell ref="CP149:CP151"/>
    <mergeCell ref="CE149:CE151"/>
    <mergeCell ref="CF149:CF151"/>
    <mergeCell ref="CG149:CG151"/>
    <mergeCell ref="CH149:CH151"/>
    <mergeCell ref="CI149:CI151"/>
    <mergeCell ref="CJ149:CJ151"/>
    <mergeCell ref="BY149:BY151"/>
    <mergeCell ref="BZ149:BZ151"/>
    <mergeCell ref="CA149:CA151"/>
    <mergeCell ref="CB149:CB151"/>
    <mergeCell ref="CC149:CC151"/>
    <mergeCell ref="CD149:CD151"/>
    <mergeCell ref="BS149:BS151"/>
    <mergeCell ref="BT149:BT151"/>
    <mergeCell ref="BU149:BU151"/>
    <mergeCell ref="BV149:BV151"/>
    <mergeCell ref="BW149:BW151"/>
    <mergeCell ref="BX149:BX151"/>
    <mergeCell ref="BM149:BM151"/>
    <mergeCell ref="BN149:BN151"/>
    <mergeCell ref="BO149:BO151"/>
    <mergeCell ref="BP149:BP151"/>
    <mergeCell ref="BQ149:BQ151"/>
    <mergeCell ref="BR149:BR151"/>
    <mergeCell ref="BG149:BG151"/>
    <mergeCell ref="BH149:BH151"/>
    <mergeCell ref="BI149:BI151"/>
    <mergeCell ref="BJ149:BJ151"/>
    <mergeCell ref="BK149:BK151"/>
    <mergeCell ref="BL149:BL151"/>
    <mergeCell ref="BA149:BA151"/>
    <mergeCell ref="BB149:BB151"/>
    <mergeCell ref="BC149:BC151"/>
    <mergeCell ref="BD149:BD151"/>
    <mergeCell ref="BE149:BE151"/>
    <mergeCell ref="BF149:BF151"/>
    <mergeCell ref="AU149:AU151"/>
    <mergeCell ref="AV149:AV151"/>
    <mergeCell ref="AW149:AW151"/>
    <mergeCell ref="AX149:AX151"/>
    <mergeCell ref="AY149:AY151"/>
    <mergeCell ref="AZ149:AZ151"/>
    <mergeCell ref="AO149:AO151"/>
    <mergeCell ref="AP149:AP151"/>
    <mergeCell ref="AQ149:AQ151"/>
    <mergeCell ref="AR149:AR151"/>
    <mergeCell ref="AS149:AS151"/>
    <mergeCell ref="AT149:AT151"/>
    <mergeCell ref="AI149:AI151"/>
    <mergeCell ref="AJ149:AJ151"/>
    <mergeCell ref="AK149:AK151"/>
    <mergeCell ref="AL149:AL151"/>
    <mergeCell ref="AM149:AM151"/>
    <mergeCell ref="AN149:AN151"/>
    <mergeCell ref="AC149:AC151"/>
    <mergeCell ref="AD149:AD151"/>
    <mergeCell ref="AE149:AE151"/>
    <mergeCell ref="AF149:AF151"/>
    <mergeCell ref="AG149:AG151"/>
    <mergeCell ref="AH149:AH151"/>
    <mergeCell ref="CR145:CR147"/>
    <mergeCell ref="CS145:CS147"/>
    <mergeCell ref="CT145:CT147"/>
    <mergeCell ref="DN145:DN147"/>
    <mergeCell ref="A149:A151"/>
    <mergeCell ref="B149:B151"/>
    <mergeCell ref="C149:C151"/>
    <mergeCell ref="AA149:AA151"/>
    <mergeCell ref="AB149:AB151"/>
    <mergeCell ref="CL145:CL147"/>
    <mergeCell ref="CM145:CM147"/>
    <mergeCell ref="CN145:CN147"/>
    <mergeCell ref="CO145:CO147"/>
    <mergeCell ref="CP145:CP147"/>
    <mergeCell ref="CQ145:CQ147"/>
    <mergeCell ref="CF145:CF147"/>
    <mergeCell ref="CG145:CG147"/>
    <mergeCell ref="CH145:CH147"/>
    <mergeCell ref="CI145:CI147"/>
    <mergeCell ref="CJ145:CJ147"/>
    <mergeCell ref="CK145:CK147"/>
    <mergeCell ref="BZ145:BZ147"/>
    <mergeCell ref="CA145:CA147"/>
    <mergeCell ref="CB145:CB147"/>
    <mergeCell ref="CC145:CC147"/>
    <mergeCell ref="CD145:CD147"/>
    <mergeCell ref="CE145:CE147"/>
    <mergeCell ref="BT145:BT147"/>
    <mergeCell ref="BU145:BU147"/>
    <mergeCell ref="BV145:BV147"/>
    <mergeCell ref="BW145:BW147"/>
    <mergeCell ref="BX145:BX147"/>
    <mergeCell ref="BY145:BY147"/>
    <mergeCell ref="BN145:BN147"/>
    <mergeCell ref="BO145:BO147"/>
    <mergeCell ref="BP145:BP147"/>
    <mergeCell ref="BQ145:BQ147"/>
    <mergeCell ref="BR145:BR147"/>
    <mergeCell ref="BS145:BS147"/>
    <mergeCell ref="BH145:BH147"/>
    <mergeCell ref="BI145:BI147"/>
    <mergeCell ref="BJ145:BJ147"/>
    <mergeCell ref="BK145:BK147"/>
    <mergeCell ref="BL145:BL147"/>
    <mergeCell ref="BM145:BM147"/>
    <mergeCell ref="BB145:BB147"/>
    <mergeCell ref="BC145:BC147"/>
    <mergeCell ref="BD145:BD147"/>
    <mergeCell ref="BE145:BE147"/>
    <mergeCell ref="BF145:BF147"/>
    <mergeCell ref="BG145:BG147"/>
    <mergeCell ref="AV145:AV147"/>
    <mergeCell ref="AW145:AW147"/>
    <mergeCell ref="AX145:AX147"/>
    <mergeCell ref="AY145:AY147"/>
    <mergeCell ref="AZ145:AZ147"/>
    <mergeCell ref="BA145:BA147"/>
    <mergeCell ref="AP145:AP147"/>
    <mergeCell ref="AQ145:AQ147"/>
    <mergeCell ref="AR145:AR147"/>
    <mergeCell ref="AS145:AS147"/>
    <mergeCell ref="AT145:AT147"/>
    <mergeCell ref="AU145:AU147"/>
    <mergeCell ref="AJ145:AJ147"/>
    <mergeCell ref="AK145:AK147"/>
    <mergeCell ref="AL145:AL147"/>
    <mergeCell ref="AM145:AM147"/>
    <mergeCell ref="AN145:AN147"/>
    <mergeCell ref="AO145:AO147"/>
    <mergeCell ref="AD145:AD147"/>
    <mergeCell ref="AE145:AE147"/>
    <mergeCell ref="AF145:AF147"/>
    <mergeCell ref="AG145:AG147"/>
    <mergeCell ref="AH145:AH147"/>
    <mergeCell ref="AI145:AI147"/>
    <mergeCell ref="A145:A148"/>
    <mergeCell ref="B145:B147"/>
    <mergeCell ref="C145:C147"/>
    <mergeCell ref="AA145:AA147"/>
    <mergeCell ref="AB145:AB147"/>
    <mergeCell ref="AC145:AC147"/>
    <mergeCell ref="E145:E147"/>
    <mergeCell ref="F145:F147"/>
    <mergeCell ref="CP143:CP144"/>
    <mergeCell ref="CQ143:CQ144"/>
    <mergeCell ref="BR143:BR144"/>
    <mergeCell ref="BS143:BS144"/>
    <mergeCell ref="BT143:BT144"/>
    <mergeCell ref="BU143:BU144"/>
    <mergeCell ref="BV143:BV144"/>
    <mergeCell ref="BW143:BW144"/>
    <mergeCell ref="BL143:BL144"/>
    <mergeCell ref="BM143:BM144"/>
    <mergeCell ref="BN143:BN144"/>
    <mergeCell ref="BO143:BO144"/>
    <mergeCell ref="BP143:BP144"/>
    <mergeCell ref="BQ143:BQ144"/>
    <mergeCell ref="BF143:BF144"/>
    <mergeCell ref="BG143:BG144"/>
    <mergeCell ref="BH143:BH144"/>
    <mergeCell ref="BI143:BI144"/>
    <mergeCell ref="CR143:CR144"/>
    <mergeCell ref="CS143:CS144"/>
    <mergeCell ref="CT143:CT144"/>
    <mergeCell ref="DN143:DN144"/>
    <mergeCell ref="CJ143:CJ144"/>
    <mergeCell ref="CK143:CK144"/>
    <mergeCell ref="CL143:CL144"/>
    <mergeCell ref="CM143:CM144"/>
    <mergeCell ref="CN143:CN144"/>
    <mergeCell ref="CO143:CO144"/>
    <mergeCell ref="CD143:CD144"/>
    <mergeCell ref="CE143:CE144"/>
    <mergeCell ref="CF143:CF144"/>
    <mergeCell ref="CG143:CG144"/>
    <mergeCell ref="CH143:CH144"/>
    <mergeCell ref="CI143:CI144"/>
    <mergeCell ref="BX143:BX144"/>
    <mergeCell ref="BY143:BY144"/>
    <mergeCell ref="BZ143:BZ144"/>
    <mergeCell ref="CA143:CA144"/>
    <mergeCell ref="CB143:CB144"/>
    <mergeCell ref="CC143:CC144"/>
    <mergeCell ref="BJ143:BJ144"/>
    <mergeCell ref="BK143:BK144"/>
    <mergeCell ref="AZ143:AZ144"/>
    <mergeCell ref="BA143:BA144"/>
    <mergeCell ref="BB143:BB144"/>
    <mergeCell ref="BC143:BC144"/>
    <mergeCell ref="BD143:BD144"/>
    <mergeCell ref="BE143:BE144"/>
    <mergeCell ref="AT143:AT144"/>
    <mergeCell ref="AU143:AU144"/>
    <mergeCell ref="AV143:AV144"/>
    <mergeCell ref="AW143:AW144"/>
    <mergeCell ref="AX143:AX144"/>
    <mergeCell ref="AY143:AY144"/>
    <mergeCell ref="AN143:AN144"/>
    <mergeCell ref="AO143:AO144"/>
    <mergeCell ref="AP143:AP144"/>
    <mergeCell ref="AQ143:AQ144"/>
    <mergeCell ref="AR143:AR144"/>
    <mergeCell ref="AS143:AS144"/>
    <mergeCell ref="AH143:AH144"/>
    <mergeCell ref="AI143:AI144"/>
    <mergeCell ref="AJ143:AJ144"/>
    <mergeCell ref="AK143:AK144"/>
    <mergeCell ref="AL143:AL144"/>
    <mergeCell ref="AM143:AM144"/>
    <mergeCell ref="AB143:AB144"/>
    <mergeCell ref="AC143:AC144"/>
    <mergeCell ref="AD143:AD144"/>
    <mergeCell ref="AE143:AE144"/>
    <mergeCell ref="AF143:AF144"/>
    <mergeCell ref="AG143:AG144"/>
    <mergeCell ref="A143:A144"/>
    <mergeCell ref="AA143:AA144"/>
    <mergeCell ref="CS140:CS141"/>
    <mergeCell ref="BU140:BU141"/>
    <mergeCell ref="BV140:BV141"/>
    <mergeCell ref="BW140:BW141"/>
    <mergeCell ref="BX140:BX141"/>
    <mergeCell ref="BY140:BY141"/>
    <mergeCell ref="BZ140:BZ141"/>
    <mergeCell ref="BO140:BO141"/>
    <mergeCell ref="BP140:BP141"/>
    <mergeCell ref="BQ140:BQ141"/>
    <mergeCell ref="BR140:BR141"/>
    <mergeCell ref="BS140:BS141"/>
    <mergeCell ref="BT140:BT141"/>
    <mergeCell ref="BI140:BI141"/>
    <mergeCell ref="BJ140:BJ141"/>
    <mergeCell ref="BK140:BK141"/>
    <mergeCell ref="BL140:BL141"/>
    <mergeCell ref="BM140:BM141"/>
    <mergeCell ref="CT140:CT141"/>
    <mergeCell ref="DN140:DN141"/>
    <mergeCell ref="CM140:CM141"/>
    <mergeCell ref="CN140:CN141"/>
    <mergeCell ref="CO140:CO141"/>
    <mergeCell ref="CP140:CP141"/>
    <mergeCell ref="CQ140:CQ141"/>
    <mergeCell ref="CR140:CR141"/>
    <mergeCell ref="CG140:CG141"/>
    <mergeCell ref="CH140:CH141"/>
    <mergeCell ref="CI140:CI141"/>
    <mergeCell ref="CJ140:CJ141"/>
    <mergeCell ref="CK140:CK141"/>
    <mergeCell ref="CL140:CL141"/>
    <mergeCell ref="CA140:CA141"/>
    <mergeCell ref="CB140:CB141"/>
    <mergeCell ref="CC140:CC141"/>
    <mergeCell ref="CD140:CD141"/>
    <mergeCell ref="CE140:CE141"/>
    <mergeCell ref="CF140:CF141"/>
    <mergeCell ref="BN140:BN141"/>
    <mergeCell ref="BC140:BC141"/>
    <mergeCell ref="BD140:BD141"/>
    <mergeCell ref="BE140:BE141"/>
    <mergeCell ref="BF140:BF141"/>
    <mergeCell ref="BG140:BG141"/>
    <mergeCell ref="BH140:BH141"/>
    <mergeCell ref="AW140:AW141"/>
    <mergeCell ref="AX140:AX141"/>
    <mergeCell ref="AY140:AY141"/>
    <mergeCell ref="AZ140:AZ141"/>
    <mergeCell ref="BA140:BA141"/>
    <mergeCell ref="BB140:BB141"/>
    <mergeCell ref="AQ140:AQ141"/>
    <mergeCell ref="AR140:AR141"/>
    <mergeCell ref="AS140:AS141"/>
    <mergeCell ref="AT140:AT141"/>
    <mergeCell ref="AU140:AU141"/>
    <mergeCell ref="AV140:AV141"/>
    <mergeCell ref="AK140:AK141"/>
    <mergeCell ref="AL140:AL141"/>
    <mergeCell ref="AM140:AM141"/>
    <mergeCell ref="AN140:AN141"/>
    <mergeCell ref="AO140:AO141"/>
    <mergeCell ref="AP140:AP141"/>
    <mergeCell ref="AE140:AE141"/>
    <mergeCell ref="AF140:AF141"/>
    <mergeCell ref="AG140:AG141"/>
    <mergeCell ref="AH140:AH141"/>
    <mergeCell ref="AI140:AI141"/>
    <mergeCell ref="AJ140:AJ141"/>
    <mergeCell ref="CS138:CS139"/>
    <mergeCell ref="CT138:CT139"/>
    <mergeCell ref="DN138:DN139"/>
    <mergeCell ref="B140:B141"/>
    <mergeCell ref="C140:C141"/>
    <mergeCell ref="AA140:AA141"/>
    <mergeCell ref="AB140:AB141"/>
    <mergeCell ref="AC140:AC141"/>
    <mergeCell ref="AD140:AD141"/>
    <mergeCell ref="CM138:CM139"/>
    <mergeCell ref="CN138:CN139"/>
    <mergeCell ref="CO138:CO139"/>
    <mergeCell ref="CP138:CP139"/>
    <mergeCell ref="CQ138:CQ139"/>
    <mergeCell ref="CR138:CR139"/>
    <mergeCell ref="CG138:CG139"/>
    <mergeCell ref="CH138:CH139"/>
    <mergeCell ref="CI138:CI139"/>
    <mergeCell ref="CJ138:CJ139"/>
    <mergeCell ref="CK138:CK139"/>
    <mergeCell ref="CL138:CL139"/>
    <mergeCell ref="CA138:CA139"/>
    <mergeCell ref="CB138:CB139"/>
    <mergeCell ref="CC138:CC139"/>
    <mergeCell ref="CD138:CD139"/>
    <mergeCell ref="CE138:CE139"/>
    <mergeCell ref="CF138:CF139"/>
    <mergeCell ref="BU138:BU139"/>
    <mergeCell ref="BV138:BV139"/>
    <mergeCell ref="BW138:BW139"/>
    <mergeCell ref="BX138:BX139"/>
    <mergeCell ref="BY138:BY139"/>
    <mergeCell ref="BZ138:BZ139"/>
    <mergeCell ref="BO138:BO139"/>
    <mergeCell ref="BP138:BP139"/>
    <mergeCell ref="BQ138:BQ139"/>
    <mergeCell ref="BR138:BR139"/>
    <mergeCell ref="BS138:BS139"/>
    <mergeCell ref="BT138:BT139"/>
    <mergeCell ref="BI138:BI139"/>
    <mergeCell ref="BJ138:BJ139"/>
    <mergeCell ref="BK138:BK139"/>
    <mergeCell ref="BL138:BL139"/>
    <mergeCell ref="BM138:BM139"/>
    <mergeCell ref="BN138:BN139"/>
    <mergeCell ref="BC138:BC139"/>
    <mergeCell ref="BD138:BD139"/>
    <mergeCell ref="BE138:BE139"/>
    <mergeCell ref="BF138:BF139"/>
    <mergeCell ref="BG138:BG139"/>
    <mergeCell ref="BH138:BH139"/>
    <mergeCell ref="AW138:AW139"/>
    <mergeCell ref="AX138:AX139"/>
    <mergeCell ref="AY138:AY139"/>
    <mergeCell ref="AZ138:AZ139"/>
    <mergeCell ref="BA138:BA139"/>
    <mergeCell ref="BB138:BB139"/>
    <mergeCell ref="AQ138:AQ139"/>
    <mergeCell ref="AR138:AR139"/>
    <mergeCell ref="AS138:AS139"/>
    <mergeCell ref="AT138:AT139"/>
    <mergeCell ref="AU138:AU139"/>
    <mergeCell ref="AV138:AV139"/>
    <mergeCell ref="AK138:AK139"/>
    <mergeCell ref="AL138:AL139"/>
    <mergeCell ref="AM138:AM139"/>
    <mergeCell ref="AN138:AN139"/>
    <mergeCell ref="AO138:AO139"/>
    <mergeCell ref="AP138:AP139"/>
    <mergeCell ref="AE138:AE139"/>
    <mergeCell ref="AF138:AF139"/>
    <mergeCell ref="AG138:AG139"/>
    <mergeCell ref="AH138:AH139"/>
    <mergeCell ref="AI138:AI139"/>
    <mergeCell ref="AJ138:AJ139"/>
    <mergeCell ref="CR136:CR137"/>
    <mergeCell ref="CS136:CS137"/>
    <mergeCell ref="CT136:CT137"/>
    <mergeCell ref="DN136:DN137"/>
    <mergeCell ref="AA138:AA139"/>
    <mergeCell ref="AB138:AB139"/>
    <mergeCell ref="AC138:AC139"/>
    <mergeCell ref="AD138:AD139"/>
    <mergeCell ref="CL136:CL137"/>
    <mergeCell ref="CM136:CM137"/>
    <mergeCell ref="CN136:CN137"/>
    <mergeCell ref="CO136:CO137"/>
    <mergeCell ref="CP136:CP137"/>
    <mergeCell ref="CQ136:CQ137"/>
    <mergeCell ref="CF136:CF137"/>
    <mergeCell ref="CG136:CG137"/>
    <mergeCell ref="CH136:CH137"/>
    <mergeCell ref="CI136:CI137"/>
    <mergeCell ref="CJ136:CJ137"/>
    <mergeCell ref="CK136:CK137"/>
    <mergeCell ref="BZ136:BZ137"/>
    <mergeCell ref="CA136:CA137"/>
    <mergeCell ref="CB136:CB137"/>
    <mergeCell ref="CC136:CC137"/>
    <mergeCell ref="CD136:CD137"/>
    <mergeCell ref="CE136:CE137"/>
    <mergeCell ref="BT136:BT137"/>
    <mergeCell ref="BU136:BU137"/>
    <mergeCell ref="BV136:BV137"/>
    <mergeCell ref="BW136:BW137"/>
    <mergeCell ref="AP136:AP137"/>
    <mergeCell ref="AQ136:AQ137"/>
    <mergeCell ref="AR136:AR137"/>
    <mergeCell ref="AS136:AS137"/>
    <mergeCell ref="AT136:AT137"/>
    <mergeCell ref="AU136:AU137"/>
    <mergeCell ref="AJ136:AJ137"/>
    <mergeCell ref="AK136:AK137"/>
    <mergeCell ref="AL136:AL137"/>
    <mergeCell ref="AM136:AM137"/>
    <mergeCell ref="AN136:AN137"/>
    <mergeCell ref="AO136:AO137"/>
    <mergeCell ref="BX136:BX137"/>
    <mergeCell ref="BY136:BY137"/>
    <mergeCell ref="BN136:BN137"/>
    <mergeCell ref="BO136:BO137"/>
    <mergeCell ref="BP136:BP137"/>
    <mergeCell ref="BQ136:BQ137"/>
    <mergeCell ref="BR136:BR137"/>
    <mergeCell ref="BS136:BS137"/>
    <mergeCell ref="BH136:BH137"/>
    <mergeCell ref="BI136:BI137"/>
    <mergeCell ref="BJ136:BJ137"/>
    <mergeCell ref="BK136:BK137"/>
    <mergeCell ref="BL136:BL137"/>
    <mergeCell ref="BM136:BM137"/>
    <mergeCell ref="BB136:BB137"/>
    <mergeCell ref="BC136:BC137"/>
    <mergeCell ref="BD136:BD137"/>
    <mergeCell ref="BE136:BE137"/>
    <mergeCell ref="BF136:BF137"/>
    <mergeCell ref="BG136:BG137"/>
    <mergeCell ref="CQ134:CQ135"/>
    <mergeCell ref="CR134:CR135"/>
    <mergeCell ref="CS134:CS135"/>
    <mergeCell ref="CT134:CT135"/>
    <mergeCell ref="DN134:DN135"/>
    <mergeCell ref="AA136:AA137"/>
    <mergeCell ref="AB136:AB137"/>
    <mergeCell ref="AC136:AC137"/>
    <mergeCell ref="CK134:CK135"/>
    <mergeCell ref="CL134:CL135"/>
    <mergeCell ref="CM134:CM135"/>
    <mergeCell ref="CN134:CN135"/>
    <mergeCell ref="CO134:CO135"/>
    <mergeCell ref="CP134:CP135"/>
    <mergeCell ref="CE134:CE135"/>
    <mergeCell ref="CF134:CF135"/>
    <mergeCell ref="CG134:CG135"/>
    <mergeCell ref="CH134:CH135"/>
    <mergeCell ref="CI134:CI135"/>
    <mergeCell ref="CJ134:CJ135"/>
    <mergeCell ref="BY134:BY135"/>
    <mergeCell ref="BZ134:BZ135"/>
    <mergeCell ref="CA134:CA135"/>
    <mergeCell ref="CB134:CB135"/>
    <mergeCell ref="AV136:AV137"/>
    <mergeCell ref="AW136:AW137"/>
    <mergeCell ref="AX136:AX137"/>
    <mergeCell ref="AY136:AY137"/>
    <mergeCell ref="AZ136:AZ137"/>
    <mergeCell ref="BA136:BA137"/>
    <mergeCell ref="CC134:CC135"/>
    <mergeCell ref="CD134:CD135"/>
    <mergeCell ref="BS134:BS135"/>
    <mergeCell ref="BT134:BT135"/>
    <mergeCell ref="BU134:BU135"/>
    <mergeCell ref="BV134:BV135"/>
    <mergeCell ref="BW134:BW135"/>
    <mergeCell ref="BX134:BX135"/>
    <mergeCell ref="BM134:BM135"/>
    <mergeCell ref="BN134:BN135"/>
    <mergeCell ref="BO134:BO135"/>
    <mergeCell ref="BP134:BP135"/>
    <mergeCell ref="BQ134:BQ135"/>
    <mergeCell ref="BR134:BR135"/>
    <mergeCell ref="BG134:BG135"/>
    <mergeCell ref="BH134:BH135"/>
    <mergeCell ref="BI134:BI135"/>
    <mergeCell ref="BJ134:BJ135"/>
    <mergeCell ref="BK134:BK135"/>
    <mergeCell ref="BL134:BL135"/>
    <mergeCell ref="BA134:BA135"/>
    <mergeCell ref="BB134:BB135"/>
    <mergeCell ref="BC134:BC135"/>
    <mergeCell ref="BD134:BD135"/>
    <mergeCell ref="BE134:BE135"/>
    <mergeCell ref="BF134:BF135"/>
    <mergeCell ref="AU134:AU135"/>
    <mergeCell ref="AV134:AV135"/>
    <mergeCell ref="AW134:AW135"/>
    <mergeCell ref="AX134:AX135"/>
    <mergeCell ref="AY134:AY135"/>
    <mergeCell ref="AZ134:AZ135"/>
    <mergeCell ref="AO134:AO135"/>
    <mergeCell ref="AP134:AP135"/>
    <mergeCell ref="AQ134:AQ135"/>
    <mergeCell ref="AR134:AR135"/>
    <mergeCell ref="AS134:AS135"/>
    <mergeCell ref="AT134:AT135"/>
    <mergeCell ref="AI134:AI135"/>
    <mergeCell ref="AJ134:AJ135"/>
    <mergeCell ref="AK134:AK135"/>
    <mergeCell ref="AL134:AL135"/>
    <mergeCell ref="AM134:AM135"/>
    <mergeCell ref="AN134:AN135"/>
    <mergeCell ref="AC134:AC135"/>
    <mergeCell ref="AD134:AD135"/>
    <mergeCell ref="AE134:AE135"/>
    <mergeCell ref="AF134:AF135"/>
    <mergeCell ref="AG134:AG135"/>
    <mergeCell ref="AH134:AH135"/>
    <mergeCell ref="AA134:AA135"/>
    <mergeCell ref="AB134:AB135"/>
    <mergeCell ref="AD136:AD137"/>
    <mergeCell ref="AE136:AE137"/>
    <mergeCell ref="AF136:AF137"/>
    <mergeCell ref="AG136:AG137"/>
    <mergeCell ref="AH136:AH137"/>
    <mergeCell ref="AI136:AI137"/>
    <mergeCell ref="CP131:CP132"/>
    <mergeCell ref="CQ131:CQ132"/>
    <mergeCell ref="CR131:CR132"/>
    <mergeCell ref="CS131:CS132"/>
    <mergeCell ref="CT131:CT132"/>
    <mergeCell ref="DN131:DN132"/>
    <mergeCell ref="CJ131:CJ132"/>
    <mergeCell ref="CK131:CK132"/>
    <mergeCell ref="CL131:CL132"/>
    <mergeCell ref="CM131:CM132"/>
    <mergeCell ref="CN131:CN132"/>
    <mergeCell ref="CO131:CO132"/>
    <mergeCell ref="CD131:CD132"/>
    <mergeCell ref="CE131:CE132"/>
    <mergeCell ref="CF131:CF132"/>
    <mergeCell ref="CG131:CG132"/>
    <mergeCell ref="CH131:CH132"/>
    <mergeCell ref="CI131:CI132"/>
    <mergeCell ref="BX131:BX132"/>
    <mergeCell ref="BY131:BY132"/>
    <mergeCell ref="BZ131:BZ132"/>
    <mergeCell ref="CA131:CA132"/>
    <mergeCell ref="CB131:CB132"/>
    <mergeCell ref="CC131:CC132"/>
    <mergeCell ref="BR131:BR132"/>
    <mergeCell ref="BS131:BS132"/>
    <mergeCell ref="BT131:BT132"/>
    <mergeCell ref="BU131:BU132"/>
    <mergeCell ref="BV131:BV132"/>
    <mergeCell ref="BW131:BW132"/>
    <mergeCell ref="BL131:BL132"/>
    <mergeCell ref="BM131:BM132"/>
    <mergeCell ref="BN131:BN132"/>
    <mergeCell ref="BO131:BO132"/>
    <mergeCell ref="BP131:BP132"/>
    <mergeCell ref="BQ131:BQ132"/>
    <mergeCell ref="BF131:BF132"/>
    <mergeCell ref="BG131:BG132"/>
    <mergeCell ref="BH131:BH132"/>
    <mergeCell ref="BI131:BI132"/>
    <mergeCell ref="BJ131:BJ132"/>
    <mergeCell ref="BK131:BK132"/>
    <mergeCell ref="AZ131:AZ132"/>
    <mergeCell ref="BA131:BA132"/>
    <mergeCell ref="BB131:BB132"/>
    <mergeCell ref="BC131:BC132"/>
    <mergeCell ref="BD131:BD132"/>
    <mergeCell ref="BE131:BE132"/>
    <mergeCell ref="AT131:AT132"/>
    <mergeCell ref="AU131:AU132"/>
    <mergeCell ref="AV131:AV132"/>
    <mergeCell ref="AW131:AW132"/>
    <mergeCell ref="AX131:AX132"/>
    <mergeCell ref="AY131:AY132"/>
    <mergeCell ref="AN131:AN132"/>
    <mergeCell ref="AO131:AO132"/>
    <mergeCell ref="AP131:AP132"/>
    <mergeCell ref="AQ131:AQ132"/>
    <mergeCell ref="AR131:AR132"/>
    <mergeCell ref="AS131:AS132"/>
    <mergeCell ref="AH131:AH132"/>
    <mergeCell ref="AI131:AI132"/>
    <mergeCell ref="AJ131:AJ132"/>
    <mergeCell ref="AK131:AK132"/>
    <mergeCell ref="AL131:AL132"/>
    <mergeCell ref="AM131:AM132"/>
    <mergeCell ref="AB131:AB132"/>
    <mergeCell ref="AC131:AC132"/>
    <mergeCell ref="AD131:AD132"/>
    <mergeCell ref="AE131:AE132"/>
    <mergeCell ref="AF131:AF132"/>
    <mergeCell ref="AG131:AG132"/>
    <mergeCell ref="CR129:CR130"/>
    <mergeCell ref="CS129:CS130"/>
    <mergeCell ref="CT129:CT130"/>
    <mergeCell ref="DN129:DN130"/>
    <mergeCell ref="A131:A132"/>
    <mergeCell ref="B131:B132"/>
    <mergeCell ref="C131:C132"/>
    <mergeCell ref="AA131:AA132"/>
    <mergeCell ref="CL129:CL130"/>
    <mergeCell ref="CM129:CM130"/>
    <mergeCell ref="CN129:CN130"/>
    <mergeCell ref="CO129:CO130"/>
    <mergeCell ref="CP129:CP130"/>
    <mergeCell ref="CQ129:CQ130"/>
    <mergeCell ref="CF129:CF130"/>
    <mergeCell ref="CG129:CG130"/>
    <mergeCell ref="CH129:CH130"/>
    <mergeCell ref="CI129:CI130"/>
    <mergeCell ref="CJ129:CJ130"/>
    <mergeCell ref="CK129:CK130"/>
    <mergeCell ref="BZ129:BZ130"/>
    <mergeCell ref="CA129:CA130"/>
    <mergeCell ref="CB129:CB130"/>
    <mergeCell ref="CC129:CC130"/>
    <mergeCell ref="CD129:CD130"/>
    <mergeCell ref="CE129:CE130"/>
    <mergeCell ref="BT129:BT130"/>
    <mergeCell ref="BU129:BU130"/>
    <mergeCell ref="BV129:BV130"/>
    <mergeCell ref="BW129:BW130"/>
    <mergeCell ref="BX129:BX130"/>
    <mergeCell ref="BY129:BY130"/>
    <mergeCell ref="BN129:BN130"/>
    <mergeCell ref="BO129:BO130"/>
    <mergeCell ref="BP129:BP130"/>
    <mergeCell ref="BQ129:BQ130"/>
    <mergeCell ref="BR129:BR130"/>
    <mergeCell ref="BS129:BS130"/>
    <mergeCell ref="BH129:BH130"/>
    <mergeCell ref="BI129:BI130"/>
    <mergeCell ref="BJ129:BJ130"/>
    <mergeCell ref="BK129:BK130"/>
    <mergeCell ref="BL129:BL130"/>
    <mergeCell ref="BM129:BM130"/>
    <mergeCell ref="BB129:BB130"/>
    <mergeCell ref="BC129:BC130"/>
    <mergeCell ref="BD129:BD130"/>
    <mergeCell ref="BE129:BE130"/>
    <mergeCell ref="BF129:BF130"/>
    <mergeCell ref="BG129:BG130"/>
    <mergeCell ref="AV129:AV130"/>
    <mergeCell ref="AW129:AW130"/>
    <mergeCell ref="AX129:AX130"/>
    <mergeCell ref="AY129:AY130"/>
    <mergeCell ref="AZ129:AZ130"/>
    <mergeCell ref="BA129:BA130"/>
    <mergeCell ref="AP129:AP130"/>
    <mergeCell ref="AQ129:AQ130"/>
    <mergeCell ref="AR129:AR130"/>
    <mergeCell ref="AS129:AS130"/>
    <mergeCell ref="AT129:AT130"/>
    <mergeCell ref="AU129:AU130"/>
    <mergeCell ref="AJ129:AJ130"/>
    <mergeCell ref="AK129:AK130"/>
    <mergeCell ref="AL129:AL130"/>
    <mergeCell ref="AM129:AM130"/>
    <mergeCell ref="AN129:AN130"/>
    <mergeCell ref="AO129:AO130"/>
    <mergeCell ref="AD129:AD130"/>
    <mergeCell ref="AE129:AE130"/>
    <mergeCell ref="AF129:AF130"/>
    <mergeCell ref="AG129:AG130"/>
    <mergeCell ref="AH129:AH130"/>
    <mergeCell ref="AI129:AI130"/>
    <mergeCell ref="B129:B130"/>
    <mergeCell ref="C129:C130"/>
    <mergeCell ref="AA129:AA130"/>
    <mergeCell ref="AB129:AB130"/>
    <mergeCell ref="AC129:AC130"/>
    <mergeCell ref="CP126:CP127"/>
    <mergeCell ref="CQ126:CQ127"/>
    <mergeCell ref="CR126:CR127"/>
    <mergeCell ref="CS126:CS127"/>
    <mergeCell ref="CT126:CT127"/>
    <mergeCell ref="BR126:BR127"/>
    <mergeCell ref="BS126:BS127"/>
    <mergeCell ref="BT126:BT127"/>
    <mergeCell ref="BU126:BU127"/>
    <mergeCell ref="BV126:BV127"/>
    <mergeCell ref="BW126:BW127"/>
    <mergeCell ref="BL126:BL127"/>
    <mergeCell ref="BM126:BM127"/>
    <mergeCell ref="BN126:BN127"/>
    <mergeCell ref="BO126:BO127"/>
    <mergeCell ref="BP126:BP127"/>
    <mergeCell ref="BQ126:BQ127"/>
    <mergeCell ref="BF126:BF127"/>
    <mergeCell ref="BG126:BG127"/>
    <mergeCell ref="BH126:BH127"/>
    <mergeCell ref="BI126:BI127"/>
    <mergeCell ref="DN126:DN127"/>
    <mergeCell ref="CJ126:CJ127"/>
    <mergeCell ref="CK126:CK127"/>
    <mergeCell ref="CL126:CL127"/>
    <mergeCell ref="CM126:CM127"/>
    <mergeCell ref="CN126:CN127"/>
    <mergeCell ref="CO126:CO127"/>
    <mergeCell ref="CD126:CD127"/>
    <mergeCell ref="CE126:CE127"/>
    <mergeCell ref="CF126:CF127"/>
    <mergeCell ref="CG126:CG127"/>
    <mergeCell ref="CH126:CH127"/>
    <mergeCell ref="CI126:CI127"/>
    <mergeCell ref="BX126:BX127"/>
    <mergeCell ref="BY126:BY127"/>
    <mergeCell ref="BZ126:BZ127"/>
    <mergeCell ref="CA126:CA127"/>
    <mergeCell ref="CB126:CB127"/>
    <mergeCell ref="CC126:CC127"/>
    <mergeCell ref="BJ126:BJ127"/>
    <mergeCell ref="BK126:BK127"/>
    <mergeCell ref="AZ126:AZ127"/>
    <mergeCell ref="BA126:BA127"/>
    <mergeCell ref="BB126:BB127"/>
    <mergeCell ref="BC126:BC127"/>
    <mergeCell ref="BD126:BD127"/>
    <mergeCell ref="BE126:BE127"/>
    <mergeCell ref="AT126:AT127"/>
    <mergeCell ref="AU126:AU127"/>
    <mergeCell ref="AV126:AV127"/>
    <mergeCell ref="AW126:AW127"/>
    <mergeCell ref="AX126:AX127"/>
    <mergeCell ref="AY126:AY127"/>
    <mergeCell ref="AN126:AN127"/>
    <mergeCell ref="AO126:AO127"/>
    <mergeCell ref="AP126:AP127"/>
    <mergeCell ref="AQ126:AQ127"/>
    <mergeCell ref="AR126:AR127"/>
    <mergeCell ref="AS126:AS127"/>
    <mergeCell ref="AH126:AH127"/>
    <mergeCell ref="AI126:AI127"/>
    <mergeCell ref="AJ126:AJ127"/>
    <mergeCell ref="AK126:AK127"/>
    <mergeCell ref="AL126:AL127"/>
    <mergeCell ref="AM126:AM127"/>
    <mergeCell ref="AB126:AB127"/>
    <mergeCell ref="AC126:AC127"/>
    <mergeCell ref="AD126:AD127"/>
    <mergeCell ref="AE126:AE127"/>
    <mergeCell ref="AF126:AF127"/>
    <mergeCell ref="AG126:AG127"/>
    <mergeCell ref="A120:A121"/>
    <mergeCell ref="A122:A125"/>
    <mergeCell ref="A126:A128"/>
    <mergeCell ref="B126:B127"/>
    <mergeCell ref="C126:C127"/>
    <mergeCell ref="AA126:AA127"/>
    <mergeCell ref="CT116:CT117"/>
    <mergeCell ref="DN116:DN117"/>
    <mergeCell ref="A118:A119"/>
    <mergeCell ref="CN116:CN117"/>
    <mergeCell ref="CO116:CO117"/>
    <mergeCell ref="CP116:CP117"/>
    <mergeCell ref="CQ116:CQ117"/>
    <mergeCell ref="CR116:CR117"/>
    <mergeCell ref="CS116:CS117"/>
    <mergeCell ref="CH116:CH117"/>
    <mergeCell ref="CI116:CI117"/>
    <mergeCell ref="CJ116:CJ117"/>
    <mergeCell ref="CK116:CK117"/>
    <mergeCell ref="CL116:CL117"/>
    <mergeCell ref="CM116:CM117"/>
    <mergeCell ref="CB116:CB117"/>
    <mergeCell ref="CC116:CC117"/>
    <mergeCell ref="CD116:CD117"/>
    <mergeCell ref="CE116:CE117"/>
    <mergeCell ref="CF116:CF117"/>
    <mergeCell ref="CG116:CG117"/>
    <mergeCell ref="BV116:BV117"/>
    <mergeCell ref="BW116:BW117"/>
    <mergeCell ref="BX116:BX117"/>
    <mergeCell ref="BY116:BY117"/>
    <mergeCell ref="BZ116:BZ117"/>
    <mergeCell ref="CA116:CA117"/>
    <mergeCell ref="BP116:BP117"/>
    <mergeCell ref="BQ116:BQ117"/>
    <mergeCell ref="BR116:BR117"/>
    <mergeCell ref="BS116:BS117"/>
    <mergeCell ref="BT116:BT117"/>
    <mergeCell ref="BU116:BU117"/>
    <mergeCell ref="BJ116:BJ117"/>
    <mergeCell ref="BK116:BK117"/>
    <mergeCell ref="BL116:BL117"/>
    <mergeCell ref="BM116:BM117"/>
    <mergeCell ref="BN116:BN117"/>
    <mergeCell ref="BO116:BO117"/>
    <mergeCell ref="BD116:BD117"/>
    <mergeCell ref="BE116:BE117"/>
    <mergeCell ref="BF116:BF117"/>
    <mergeCell ref="BG116:BG117"/>
    <mergeCell ref="BH116:BH117"/>
    <mergeCell ref="BI116:BI117"/>
    <mergeCell ref="AX116:AX117"/>
    <mergeCell ref="AY116:AY117"/>
    <mergeCell ref="AZ116:AZ117"/>
    <mergeCell ref="BA116:BA117"/>
    <mergeCell ref="BB116:BB117"/>
    <mergeCell ref="BC116:BC117"/>
    <mergeCell ref="AR116:AR117"/>
    <mergeCell ref="AS116:AS117"/>
    <mergeCell ref="AT116:AT117"/>
    <mergeCell ref="AU116:AU117"/>
    <mergeCell ref="AV116:AV117"/>
    <mergeCell ref="AW116:AW117"/>
    <mergeCell ref="AL116:AL117"/>
    <mergeCell ref="AM116:AM117"/>
    <mergeCell ref="AN116:AN117"/>
    <mergeCell ref="AO116:AO117"/>
    <mergeCell ref="AP116:AP117"/>
    <mergeCell ref="AQ116:AQ117"/>
    <mergeCell ref="AF116:AF117"/>
    <mergeCell ref="AG116:AG117"/>
    <mergeCell ref="AH116:AH117"/>
    <mergeCell ref="AI116:AI117"/>
    <mergeCell ref="AJ116:AJ117"/>
    <mergeCell ref="AK116:AK117"/>
    <mergeCell ref="AA116:AA117"/>
    <mergeCell ref="AB116:AB117"/>
    <mergeCell ref="AC116:AC117"/>
    <mergeCell ref="AD116:AD117"/>
    <mergeCell ref="AE116:AE117"/>
    <mergeCell ref="CP107:CP108"/>
    <mergeCell ref="CQ107:CQ108"/>
    <mergeCell ref="CR107:CR108"/>
    <mergeCell ref="CS107:CS108"/>
    <mergeCell ref="CT107:CT108"/>
    <mergeCell ref="DN107:DN108"/>
    <mergeCell ref="CJ107:CJ108"/>
    <mergeCell ref="CK107:CK108"/>
    <mergeCell ref="CL107:CL108"/>
    <mergeCell ref="CM107:CM108"/>
    <mergeCell ref="CN107:CN108"/>
    <mergeCell ref="CO107:CO108"/>
    <mergeCell ref="CD107:CD108"/>
    <mergeCell ref="CE107:CE108"/>
    <mergeCell ref="CF107:CF108"/>
    <mergeCell ref="CG107:CG108"/>
    <mergeCell ref="CH107:CH108"/>
    <mergeCell ref="CI107:CI108"/>
    <mergeCell ref="BX107:BX108"/>
    <mergeCell ref="BY107:BY108"/>
    <mergeCell ref="BZ107:BZ108"/>
    <mergeCell ref="CA107:CA108"/>
    <mergeCell ref="CB107:CB108"/>
    <mergeCell ref="CC107:CC108"/>
    <mergeCell ref="BR107:BR108"/>
    <mergeCell ref="BS107:BS108"/>
    <mergeCell ref="BT107:BT108"/>
    <mergeCell ref="BU107:BU108"/>
    <mergeCell ref="BV107:BV108"/>
    <mergeCell ref="BW107:BW108"/>
    <mergeCell ref="BL107:BL108"/>
    <mergeCell ref="BM107:BM108"/>
    <mergeCell ref="BN107:BN108"/>
    <mergeCell ref="BO107:BO108"/>
    <mergeCell ref="BP107:BP108"/>
    <mergeCell ref="BQ107:BQ108"/>
    <mergeCell ref="BF107:BF108"/>
    <mergeCell ref="BG107:BG108"/>
    <mergeCell ref="BH107:BH108"/>
    <mergeCell ref="BI107:BI108"/>
    <mergeCell ref="BJ107:BJ108"/>
    <mergeCell ref="BK107:BK108"/>
    <mergeCell ref="AZ107:AZ108"/>
    <mergeCell ref="BA107:BA108"/>
    <mergeCell ref="BB107:BB108"/>
    <mergeCell ref="BC107:BC108"/>
    <mergeCell ref="BD107:BD108"/>
    <mergeCell ref="BE107:BE108"/>
    <mergeCell ref="AT107:AT108"/>
    <mergeCell ref="AU107:AU108"/>
    <mergeCell ref="AV107:AV108"/>
    <mergeCell ref="AW107:AW108"/>
    <mergeCell ref="AX107:AX108"/>
    <mergeCell ref="AY107:AY108"/>
    <mergeCell ref="AN107:AN108"/>
    <mergeCell ref="AO107:AO108"/>
    <mergeCell ref="AP107:AP108"/>
    <mergeCell ref="AQ107:AQ108"/>
    <mergeCell ref="AR107:AR108"/>
    <mergeCell ref="AS107:AS108"/>
    <mergeCell ref="AH107:AH108"/>
    <mergeCell ref="AI107:AI108"/>
    <mergeCell ref="AJ107:AJ108"/>
    <mergeCell ref="AK107:AK108"/>
    <mergeCell ref="AL107:AL108"/>
    <mergeCell ref="AM107:AM108"/>
    <mergeCell ref="AB107:AB108"/>
    <mergeCell ref="AC107:AC108"/>
    <mergeCell ref="AD107:AD108"/>
    <mergeCell ref="AE107:AE108"/>
    <mergeCell ref="AF107:AF108"/>
    <mergeCell ref="AG107:AG108"/>
    <mergeCell ref="CS104:CS105"/>
    <mergeCell ref="CT104:CT105"/>
    <mergeCell ref="DN104:DN105"/>
    <mergeCell ref="B107:B108"/>
    <mergeCell ref="C107:C108"/>
    <mergeCell ref="AA107:AA108"/>
    <mergeCell ref="CM104:CM105"/>
    <mergeCell ref="CN104:CN105"/>
    <mergeCell ref="CO104:CO105"/>
    <mergeCell ref="CP104:CP105"/>
    <mergeCell ref="CQ104:CQ105"/>
    <mergeCell ref="CR104:CR105"/>
    <mergeCell ref="CG104:CG105"/>
    <mergeCell ref="CH104:CH105"/>
    <mergeCell ref="CI104:CI105"/>
    <mergeCell ref="CJ104:CJ105"/>
    <mergeCell ref="CK104:CK105"/>
    <mergeCell ref="CL104:CL105"/>
    <mergeCell ref="CA104:CA105"/>
    <mergeCell ref="CB104:CB105"/>
    <mergeCell ref="CC104:CC105"/>
    <mergeCell ref="CD104:CD105"/>
    <mergeCell ref="CE104:CE105"/>
    <mergeCell ref="CF104:CF105"/>
    <mergeCell ref="BU104:BU105"/>
    <mergeCell ref="BV104:BV105"/>
    <mergeCell ref="BW104:BW105"/>
    <mergeCell ref="BX104:BX105"/>
    <mergeCell ref="BY104:BY105"/>
    <mergeCell ref="BZ104:BZ105"/>
    <mergeCell ref="BO104:BO105"/>
    <mergeCell ref="BP104:BP105"/>
    <mergeCell ref="BQ104:BQ105"/>
    <mergeCell ref="BR104:BR105"/>
    <mergeCell ref="BS104:BS105"/>
    <mergeCell ref="BT104:BT105"/>
    <mergeCell ref="BI104:BI105"/>
    <mergeCell ref="BJ104:BJ105"/>
    <mergeCell ref="BK104:BK105"/>
    <mergeCell ref="BL104:BL105"/>
    <mergeCell ref="BM104:BM105"/>
    <mergeCell ref="BN104:BN105"/>
    <mergeCell ref="BC104:BC105"/>
    <mergeCell ref="BD104:BD105"/>
    <mergeCell ref="BE104:BE105"/>
    <mergeCell ref="BF104:BF105"/>
    <mergeCell ref="BG104:BG105"/>
    <mergeCell ref="BH104:BH105"/>
    <mergeCell ref="AW104:AW105"/>
    <mergeCell ref="AX104:AX105"/>
    <mergeCell ref="AY104:AY105"/>
    <mergeCell ref="AZ104:AZ105"/>
    <mergeCell ref="BA104:BA105"/>
    <mergeCell ref="BB104:BB105"/>
    <mergeCell ref="AQ104:AQ105"/>
    <mergeCell ref="AR104:AR105"/>
    <mergeCell ref="AS104:AS105"/>
    <mergeCell ref="AT104:AT105"/>
    <mergeCell ref="AU104:AU105"/>
    <mergeCell ref="AV104:AV105"/>
    <mergeCell ref="AK104:AK105"/>
    <mergeCell ref="AL104:AL105"/>
    <mergeCell ref="AM104:AM105"/>
    <mergeCell ref="AN104:AN105"/>
    <mergeCell ref="AO104:AO105"/>
    <mergeCell ref="AP104:AP105"/>
    <mergeCell ref="AE104:AE105"/>
    <mergeCell ref="AF104:AF105"/>
    <mergeCell ref="AG104:AG105"/>
    <mergeCell ref="AH104:AH105"/>
    <mergeCell ref="AI104:AI105"/>
    <mergeCell ref="AJ104:AJ105"/>
    <mergeCell ref="CR101:CR102"/>
    <mergeCell ref="CS101:CS102"/>
    <mergeCell ref="CT101:CT102"/>
    <mergeCell ref="DN101:DN102"/>
    <mergeCell ref="B104:B105"/>
    <mergeCell ref="C104:C105"/>
    <mergeCell ref="AA104:AA105"/>
    <mergeCell ref="AB104:AB105"/>
    <mergeCell ref="AC104:AC105"/>
    <mergeCell ref="AD104:AD105"/>
    <mergeCell ref="CL101:CL102"/>
    <mergeCell ref="CM101:CM102"/>
    <mergeCell ref="CN101:CN102"/>
    <mergeCell ref="CO101:CO102"/>
    <mergeCell ref="CP101:CP102"/>
    <mergeCell ref="CQ101:CQ102"/>
    <mergeCell ref="CF101:CF102"/>
    <mergeCell ref="CG101:CG102"/>
    <mergeCell ref="CH101:CH102"/>
    <mergeCell ref="CI101:CI102"/>
    <mergeCell ref="CJ101:CJ102"/>
    <mergeCell ref="CK101:CK102"/>
    <mergeCell ref="BZ101:BZ102"/>
    <mergeCell ref="CA101:CA102"/>
    <mergeCell ref="CB101:CB102"/>
    <mergeCell ref="CC101:CC102"/>
    <mergeCell ref="CD101:CD102"/>
    <mergeCell ref="CE101:CE102"/>
    <mergeCell ref="BT101:BT102"/>
    <mergeCell ref="BU101:BU102"/>
    <mergeCell ref="BV101:BV102"/>
    <mergeCell ref="BW101:BW102"/>
    <mergeCell ref="BX101:BX102"/>
    <mergeCell ref="BY101:BY102"/>
    <mergeCell ref="BN101:BN102"/>
    <mergeCell ref="BO101:BO102"/>
    <mergeCell ref="BP101:BP102"/>
    <mergeCell ref="BQ101:BQ102"/>
    <mergeCell ref="BR101:BR102"/>
    <mergeCell ref="BS101:BS102"/>
    <mergeCell ref="BH101:BH102"/>
    <mergeCell ref="BI101:BI102"/>
    <mergeCell ref="BJ101:BJ102"/>
    <mergeCell ref="BK101:BK102"/>
    <mergeCell ref="BL101:BL102"/>
    <mergeCell ref="BM101:BM102"/>
    <mergeCell ref="BB101:BB102"/>
    <mergeCell ref="BC101:BC102"/>
    <mergeCell ref="BD101:BD102"/>
    <mergeCell ref="BE101:BE102"/>
    <mergeCell ref="BF101:BF102"/>
    <mergeCell ref="BG101:BG102"/>
    <mergeCell ref="AV101:AV102"/>
    <mergeCell ref="AW101:AW102"/>
    <mergeCell ref="AX101:AX102"/>
    <mergeCell ref="AY101:AY102"/>
    <mergeCell ref="AZ101:AZ102"/>
    <mergeCell ref="BA101:BA102"/>
    <mergeCell ref="AP101:AP102"/>
    <mergeCell ref="AQ101:AQ102"/>
    <mergeCell ref="AR101:AR102"/>
    <mergeCell ref="AS101:AS102"/>
    <mergeCell ref="AT101:AT102"/>
    <mergeCell ref="AU101:AU102"/>
    <mergeCell ref="AJ101:AJ102"/>
    <mergeCell ref="AK101:AK102"/>
    <mergeCell ref="AL101:AL102"/>
    <mergeCell ref="AM101:AM102"/>
    <mergeCell ref="AN101:AN102"/>
    <mergeCell ref="AO101:AO102"/>
    <mergeCell ref="AD101:AD102"/>
    <mergeCell ref="AE101:AE102"/>
    <mergeCell ref="AF101:AF102"/>
    <mergeCell ref="AG101:AG102"/>
    <mergeCell ref="AH101:AH102"/>
    <mergeCell ref="AI101:AI102"/>
    <mergeCell ref="CT98:CT100"/>
    <mergeCell ref="DN98:DN100"/>
    <mergeCell ref="B101:B102"/>
    <mergeCell ref="C101:C102"/>
    <mergeCell ref="AA101:AA102"/>
    <mergeCell ref="AB101:AB102"/>
    <mergeCell ref="AC101:AC102"/>
    <mergeCell ref="CN98:CN100"/>
    <mergeCell ref="CO98:CO100"/>
    <mergeCell ref="CP98:CP100"/>
    <mergeCell ref="CQ98:CQ100"/>
    <mergeCell ref="CR98:CR100"/>
    <mergeCell ref="CS98:CS100"/>
    <mergeCell ref="CH98:CH100"/>
    <mergeCell ref="CI98:CI100"/>
    <mergeCell ref="CJ98:CJ100"/>
    <mergeCell ref="CK98:CK100"/>
    <mergeCell ref="CL98:CL100"/>
    <mergeCell ref="CM98:CM100"/>
    <mergeCell ref="CB98:CB100"/>
    <mergeCell ref="CC98:CC100"/>
    <mergeCell ref="CD98:CD100"/>
    <mergeCell ref="CE98:CE100"/>
    <mergeCell ref="CF98:CF100"/>
    <mergeCell ref="CG98:CG100"/>
    <mergeCell ref="BV98:BV100"/>
    <mergeCell ref="BW98:BW100"/>
    <mergeCell ref="BX98:BX100"/>
    <mergeCell ref="BY98:BY100"/>
    <mergeCell ref="BZ98:BZ100"/>
    <mergeCell ref="CA98:CA100"/>
    <mergeCell ref="BP98:BP100"/>
    <mergeCell ref="BQ98:BQ100"/>
    <mergeCell ref="BR98:BR100"/>
    <mergeCell ref="BS98:BS100"/>
    <mergeCell ref="BT98:BT100"/>
    <mergeCell ref="BU98:BU100"/>
    <mergeCell ref="BJ98:BJ100"/>
    <mergeCell ref="BK98:BK100"/>
    <mergeCell ref="BL98:BL100"/>
    <mergeCell ref="BM98:BM100"/>
    <mergeCell ref="BN98:BN100"/>
    <mergeCell ref="BO98:BO100"/>
    <mergeCell ref="BD98:BD100"/>
    <mergeCell ref="BE98:BE100"/>
    <mergeCell ref="BF98:BF100"/>
    <mergeCell ref="BG98:BG100"/>
    <mergeCell ref="BH98:BH100"/>
    <mergeCell ref="BI98:BI100"/>
    <mergeCell ref="AX98:AX100"/>
    <mergeCell ref="AY98:AY100"/>
    <mergeCell ref="AZ98:AZ100"/>
    <mergeCell ref="BA98:BA100"/>
    <mergeCell ref="BB98:BB100"/>
    <mergeCell ref="BC98:BC100"/>
    <mergeCell ref="AR98:AR100"/>
    <mergeCell ref="AS98:AS100"/>
    <mergeCell ref="AT98:AT100"/>
    <mergeCell ref="AU98:AU100"/>
    <mergeCell ref="AV98:AV100"/>
    <mergeCell ref="AW98:AW100"/>
    <mergeCell ref="AL98:AL100"/>
    <mergeCell ref="AM98:AM100"/>
    <mergeCell ref="AN98:AN100"/>
    <mergeCell ref="AO98:AO100"/>
    <mergeCell ref="AP98:AP100"/>
    <mergeCell ref="AQ98:AQ100"/>
    <mergeCell ref="AF98:AF100"/>
    <mergeCell ref="AG98:AG100"/>
    <mergeCell ref="AH98:AH100"/>
    <mergeCell ref="AI98:AI100"/>
    <mergeCell ref="AJ98:AJ100"/>
    <mergeCell ref="AK98:AK100"/>
    <mergeCell ref="C98:C100"/>
    <mergeCell ref="AA98:AA100"/>
    <mergeCell ref="AB98:AB100"/>
    <mergeCell ref="AC98:AC100"/>
    <mergeCell ref="AD98:AD100"/>
    <mergeCell ref="AE98:AE100"/>
    <mergeCell ref="E98:E100"/>
    <mergeCell ref="F98:F100"/>
    <mergeCell ref="G98:G100"/>
    <mergeCell ref="A91:A96"/>
    <mergeCell ref="A98:A100"/>
    <mergeCell ref="B98:B100"/>
    <mergeCell ref="CQ80:CQ82"/>
    <mergeCell ref="CR80:CR82"/>
    <mergeCell ref="CS80:CS82"/>
    <mergeCell ref="CT80:CT82"/>
    <mergeCell ref="DN80:DN82"/>
    <mergeCell ref="A83:A90"/>
    <mergeCell ref="E80:E82"/>
    <mergeCell ref="F80:F82"/>
    <mergeCell ref="G80:G82"/>
    <mergeCell ref="CK80:CK82"/>
    <mergeCell ref="CL80:CL82"/>
    <mergeCell ref="CM80:CM82"/>
    <mergeCell ref="CN80:CN82"/>
    <mergeCell ref="CO80:CO82"/>
    <mergeCell ref="CP80:CP82"/>
    <mergeCell ref="CE80:CE82"/>
    <mergeCell ref="CF80:CF82"/>
    <mergeCell ref="CG80:CG82"/>
    <mergeCell ref="CH80:CH82"/>
    <mergeCell ref="CI80:CI82"/>
    <mergeCell ref="CJ80:CJ82"/>
    <mergeCell ref="BY80:BY82"/>
    <mergeCell ref="BZ80:BZ82"/>
    <mergeCell ref="CA80:CA82"/>
    <mergeCell ref="CB80:CB82"/>
    <mergeCell ref="CC80:CC82"/>
    <mergeCell ref="CD80:CD82"/>
    <mergeCell ref="BS80:BS82"/>
    <mergeCell ref="BT80:BT82"/>
    <mergeCell ref="BU80:BU82"/>
    <mergeCell ref="BV80:BV82"/>
    <mergeCell ref="BW80:BW82"/>
    <mergeCell ref="BX80:BX82"/>
    <mergeCell ref="BM80:BM82"/>
    <mergeCell ref="BN80:BN82"/>
    <mergeCell ref="BO80:BO82"/>
    <mergeCell ref="BP80:BP82"/>
    <mergeCell ref="BQ80:BQ82"/>
    <mergeCell ref="BR80:BR82"/>
    <mergeCell ref="BG80:BG82"/>
    <mergeCell ref="BH80:BH82"/>
    <mergeCell ref="BI80:BI82"/>
    <mergeCell ref="BJ80:BJ82"/>
    <mergeCell ref="BK80:BK82"/>
    <mergeCell ref="BL80:BL82"/>
    <mergeCell ref="BA80:BA82"/>
    <mergeCell ref="BB80:BB82"/>
    <mergeCell ref="BC80:BC82"/>
    <mergeCell ref="BD80:BD82"/>
    <mergeCell ref="BE80:BE82"/>
    <mergeCell ref="BF80:BF82"/>
    <mergeCell ref="AU80:AU82"/>
    <mergeCell ref="AV80:AV82"/>
    <mergeCell ref="AW80:AW82"/>
    <mergeCell ref="AX80:AX82"/>
    <mergeCell ref="AY80:AY82"/>
    <mergeCell ref="AZ80:AZ82"/>
    <mergeCell ref="AO80:AO82"/>
    <mergeCell ref="AP80:AP82"/>
    <mergeCell ref="AQ80:AQ82"/>
    <mergeCell ref="AR80:AR82"/>
    <mergeCell ref="AS80:AS82"/>
    <mergeCell ref="AT80:AT82"/>
    <mergeCell ref="AI80:AI82"/>
    <mergeCell ref="AJ80:AJ82"/>
    <mergeCell ref="AK80:AK82"/>
    <mergeCell ref="AL80:AL82"/>
    <mergeCell ref="AM80:AM82"/>
    <mergeCell ref="AN80:AN82"/>
    <mergeCell ref="AC80:AC82"/>
    <mergeCell ref="AD80:AD82"/>
    <mergeCell ref="AE80:AE82"/>
    <mergeCell ref="AF80:AF82"/>
    <mergeCell ref="AG80:AG82"/>
    <mergeCell ref="AH80:AH82"/>
    <mergeCell ref="CQ76:CQ79"/>
    <mergeCell ref="CR76:CR79"/>
    <mergeCell ref="CS76:CS79"/>
    <mergeCell ref="CT76:CT79"/>
    <mergeCell ref="DN76:DN79"/>
    <mergeCell ref="B80:B82"/>
    <mergeCell ref="C80:C82"/>
    <mergeCell ref="AA80:AA82"/>
    <mergeCell ref="AB80:AB82"/>
    <mergeCell ref="CK76:CK79"/>
    <mergeCell ref="CL76:CL79"/>
    <mergeCell ref="CM76:CM79"/>
    <mergeCell ref="CN76:CN79"/>
    <mergeCell ref="CO76:CO79"/>
    <mergeCell ref="CP76:CP79"/>
    <mergeCell ref="CE76:CE79"/>
    <mergeCell ref="CF76:CF79"/>
    <mergeCell ref="CG76:CG79"/>
    <mergeCell ref="CH76:CH79"/>
    <mergeCell ref="CI76:CI79"/>
    <mergeCell ref="CJ76:CJ79"/>
    <mergeCell ref="BY76:BY79"/>
    <mergeCell ref="BZ76:BZ79"/>
    <mergeCell ref="CA76:CA79"/>
    <mergeCell ref="CB76:CB79"/>
    <mergeCell ref="CC76:CC79"/>
    <mergeCell ref="CD76:CD79"/>
    <mergeCell ref="BS76:BS79"/>
    <mergeCell ref="BT76:BT79"/>
    <mergeCell ref="BU76:BU79"/>
    <mergeCell ref="BV76:BV79"/>
    <mergeCell ref="BW76:BW79"/>
    <mergeCell ref="BX76:BX79"/>
    <mergeCell ref="BM76:BM79"/>
    <mergeCell ref="BN76:BN79"/>
    <mergeCell ref="BO76:BO79"/>
    <mergeCell ref="BP76:BP79"/>
    <mergeCell ref="BQ76:BQ79"/>
    <mergeCell ref="BR76:BR79"/>
    <mergeCell ref="BG76:BG79"/>
    <mergeCell ref="BH76:BH79"/>
    <mergeCell ref="BI76:BI79"/>
    <mergeCell ref="BJ76:BJ79"/>
    <mergeCell ref="BK76:BK79"/>
    <mergeCell ref="BL76:BL79"/>
    <mergeCell ref="BA76:BA79"/>
    <mergeCell ref="BB76:BB79"/>
    <mergeCell ref="BC76:BC79"/>
    <mergeCell ref="BD76:BD79"/>
    <mergeCell ref="BE76:BE79"/>
    <mergeCell ref="BF76:BF79"/>
    <mergeCell ref="AU76:AU79"/>
    <mergeCell ref="AV76:AV79"/>
    <mergeCell ref="AW76:AW79"/>
    <mergeCell ref="AX76:AX79"/>
    <mergeCell ref="AY76:AY79"/>
    <mergeCell ref="AZ76:AZ79"/>
    <mergeCell ref="AO76:AO79"/>
    <mergeCell ref="AP76:AP79"/>
    <mergeCell ref="AQ76:AQ79"/>
    <mergeCell ref="AR76:AR79"/>
    <mergeCell ref="AS76:AS79"/>
    <mergeCell ref="AT76:AT79"/>
    <mergeCell ref="AI76:AI79"/>
    <mergeCell ref="AJ76:AJ79"/>
    <mergeCell ref="AK76:AK79"/>
    <mergeCell ref="AL76:AL79"/>
    <mergeCell ref="AM76:AM79"/>
    <mergeCell ref="AN76:AN79"/>
    <mergeCell ref="AC76:AC79"/>
    <mergeCell ref="AD76:AD79"/>
    <mergeCell ref="AE76:AE79"/>
    <mergeCell ref="AF76:AF79"/>
    <mergeCell ref="AG76:AG79"/>
    <mergeCell ref="AH76:AH79"/>
    <mergeCell ref="DN57:DN60"/>
    <mergeCell ref="A63:A73"/>
    <mergeCell ref="A74:A75"/>
    <mergeCell ref="B76:B79"/>
    <mergeCell ref="C76:C79"/>
    <mergeCell ref="AA76:AA79"/>
    <mergeCell ref="AB76:AB79"/>
    <mergeCell ref="CO57:CO60"/>
    <mergeCell ref="CP57:CP60"/>
    <mergeCell ref="CQ57:CQ60"/>
    <mergeCell ref="CR57:CR60"/>
    <mergeCell ref="CS57:CS60"/>
    <mergeCell ref="CT57:CT60"/>
    <mergeCell ref="CI57:CI60"/>
    <mergeCell ref="CJ57:CJ60"/>
    <mergeCell ref="CK57:CK60"/>
    <mergeCell ref="CL57:CL60"/>
    <mergeCell ref="CM57:CM60"/>
    <mergeCell ref="CN57:CN60"/>
    <mergeCell ref="CC57:CC60"/>
    <mergeCell ref="CD57:CD60"/>
    <mergeCell ref="CE57:CE60"/>
    <mergeCell ref="CF57:CF60"/>
    <mergeCell ref="CG57:CG60"/>
    <mergeCell ref="CH57:CH60"/>
    <mergeCell ref="BW57:BW60"/>
    <mergeCell ref="BX57:BX60"/>
    <mergeCell ref="BY57:BY60"/>
    <mergeCell ref="BZ57:BZ60"/>
    <mergeCell ref="CA57:CA60"/>
    <mergeCell ref="CB57:CB60"/>
    <mergeCell ref="BQ57:BQ60"/>
    <mergeCell ref="BR57:BR60"/>
    <mergeCell ref="BS57:BS60"/>
    <mergeCell ref="BT57:BT60"/>
    <mergeCell ref="BU57:BU60"/>
    <mergeCell ref="BV57:BV60"/>
    <mergeCell ref="BK57:BK60"/>
    <mergeCell ref="BL57:BL60"/>
    <mergeCell ref="BM57:BM60"/>
    <mergeCell ref="BN57:BN60"/>
    <mergeCell ref="BO57:BO60"/>
    <mergeCell ref="BP57:BP60"/>
    <mergeCell ref="BE57:BE60"/>
    <mergeCell ref="BF57:BF60"/>
    <mergeCell ref="BG57:BG60"/>
    <mergeCell ref="BH57:BH60"/>
    <mergeCell ref="BI57:BI60"/>
    <mergeCell ref="BJ57:BJ60"/>
    <mergeCell ref="AY57:AY60"/>
    <mergeCell ref="AZ57:AZ60"/>
    <mergeCell ref="BA57:BA60"/>
    <mergeCell ref="BB57:BB60"/>
    <mergeCell ref="BC57:BC60"/>
    <mergeCell ref="BD57:BD60"/>
    <mergeCell ref="AS57:AS60"/>
    <mergeCell ref="AT57:AT60"/>
    <mergeCell ref="AU57:AU60"/>
    <mergeCell ref="AV57:AV60"/>
    <mergeCell ref="AW57:AW60"/>
    <mergeCell ref="AX57:AX60"/>
    <mergeCell ref="AM57:AM60"/>
    <mergeCell ref="AN57:AN60"/>
    <mergeCell ref="AO57:AO60"/>
    <mergeCell ref="AP57:AP60"/>
    <mergeCell ref="AQ57:AQ60"/>
    <mergeCell ref="AR57:AR60"/>
    <mergeCell ref="AG57:AG60"/>
    <mergeCell ref="AH57:AH60"/>
    <mergeCell ref="AI57:AI60"/>
    <mergeCell ref="AJ57:AJ60"/>
    <mergeCell ref="AK57:AK60"/>
    <mergeCell ref="AL57:AL60"/>
    <mergeCell ref="DN53:DN56"/>
    <mergeCell ref="AA57:AA60"/>
    <mergeCell ref="AB57:AB60"/>
    <mergeCell ref="AC57:AC60"/>
    <mergeCell ref="AD57:AD60"/>
    <mergeCell ref="AE57:AE60"/>
    <mergeCell ref="AF57:AF60"/>
    <mergeCell ref="CO53:CO56"/>
    <mergeCell ref="CP53:CP56"/>
    <mergeCell ref="CQ53:CQ56"/>
    <mergeCell ref="CR53:CR56"/>
    <mergeCell ref="CS53:CS56"/>
    <mergeCell ref="CT53:CT56"/>
    <mergeCell ref="CI53:CI56"/>
    <mergeCell ref="CJ53:CJ56"/>
    <mergeCell ref="CK53:CK56"/>
    <mergeCell ref="CL53:CL56"/>
    <mergeCell ref="AY53:AY56"/>
    <mergeCell ref="BA53:BA56"/>
    <mergeCell ref="BB53:BB56"/>
    <mergeCell ref="BC53:BC56"/>
    <mergeCell ref="BD53:BD56"/>
    <mergeCell ref="CM53:CM56"/>
    <mergeCell ref="CN53:CN56"/>
    <mergeCell ref="CC53:CC56"/>
    <mergeCell ref="CD53:CD56"/>
    <mergeCell ref="CE53:CE56"/>
    <mergeCell ref="CF53:CF56"/>
    <mergeCell ref="CG53:CG56"/>
    <mergeCell ref="CH53:CH56"/>
    <mergeCell ref="BW53:BW56"/>
    <mergeCell ref="BX53:BX56"/>
    <mergeCell ref="BY53:BY56"/>
    <mergeCell ref="BZ53:BZ56"/>
    <mergeCell ref="CA53:CA56"/>
    <mergeCell ref="CB53:CB56"/>
    <mergeCell ref="BQ53:BQ56"/>
    <mergeCell ref="BR53:BR56"/>
    <mergeCell ref="BS53:BS56"/>
    <mergeCell ref="BT53:BT56"/>
    <mergeCell ref="BU53:BU56"/>
    <mergeCell ref="BV53:BV56"/>
    <mergeCell ref="CB51:CB52"/>
    <mergeCell ref="AS53:AS56"/>
    <mergeCell ref="AT53:AT56"/>
    <mergeCell ref="AU53:AU56"/>
    <mergeCell ref="AV53:AV56"/>
    <mergeCell ref="AW53:AW56"/>
    <mergeCell ref="AX53:AX56"/>
    <mergeCell ref="AM53:AM56"/>
    <mergeCell ref="AN53:AN56"/>
    <mergeCell ref="AO53:AO56"/>
    <mergeCell ref="AP53:AP56"/>
    <mergeCell ref="AQ53:AQ56"/>
    <mergeCell ref="AR53:AR56"/>
    <mergeCell ref="AG53:AG56"/>
    <mergeCell ref="AH53:AH56"/>
    <mergeCell ref="AI53:AI56"/>
    <mergeCell ref="AJ53:AJ56"/>
    <mergeCell ref="AK53:AK56"/>
    <mergeCell ref="AL53:AL56"/>
    <mergeCell ref="BK53:BK56"/>
    <mergeCell ref="BL53:BL56"/>
    <mergeCell ref="BM53:BM56"/>
    <mergeCell ref="BN53:BN56"/>
    <mergeCell ref="BO53:BO56"/>
    <mergeCell ref="BP53:BP56"/>
    <mergeCell ref="BE53:BE56"/>
    <mergeCell ref="BF53:BF56"/>
    <mergeCell ref="BG53:BG56"/>
    <mergeCell ref="BH53:BH56"/>
    <mergeCell ref="BI53:BI56"/>
    <mergeCell ref="BJ53:BJ56"/>
    <mergeCell ref="AZ53:AZ56"/>
    <mergeCell ref="BL51:BL52"/>
    <mergeCell ref="AA53:AA56"/>
    <mergeCell ref="AB53:AB56"/>
    <mergeCell ref="AC53:AC56"/>
    <mergeCell ref="AD53:AD56"/>
    <mergeCell ref="AE53:AE56"/>
    <mergeCell ref="AF53:AF56"/>
    <mergeCell ref="CQ51:CQ52"/>
    <mergeCell ref="CR51:CR52"/>
    <mergeCell ref="CS51:CS52"/>
    <mergeCell ref="CT51:CT52"/>
    <mergeCell ref="DN51:DN52"/>
    <mergeCell ref="A53:A60"/>
    <mergeCell ref="B53:B56"/>
    <mergeCell ref="C53:C56"/>
    <mergeCell ref="D53:D54"/>
    <mergeCell ref="CK51:CK52"/>
    <mergeCell ref="CL51:CL52"/>
    <mergeCell ref="CM51:CM52"/>
    <mergeCell ref="CN51:CN52"/>
    <mergeCell ref="CO51:CO52"/>
    <mergeCell ref="CP51:CP52"/>
    <mergeCell ref="CE51:CE52"/>
    <mergeCell ref="CF51:CF52"/>
    <mergeCell ref="CG51:CG52"/>
    <mergeCell ref="CH51:CH52"/>
    <mergeCell ref="CI51:CI52"/>
    <mergeCell ref="CJ51:CJ52"/>
    <mergeCell ref="BY51:BY52"/>
    <mergeCell ref="BZ51:BZ52"/>
    <mergeCell ref="BE51:BE52"/>
    <mergeCell ref="CA51:CA52"/>
    <mergeCell ref="BF51:BF52"/>
    <mergeCell ref="AU51:AU52"/>
    <mergeCell ref="AV51:AV52"/>
    <mergeCell ref="AW51:AW52"/>
    <mergeCell ref="AX51:AX52"/>
    <mergeCell ref="AY51:AY52"/>
    <mergeCell ref="AZ51:AZ52"/>
    <mergeCell ref="AO51:AO52"/>
    <mergeCell ref="AP51:AP52"/>
    <mergeCell ref="AQ51:AQ52"/>
    <mergeCell ref="AR51:AR52"/>
    <mergeCell ref="AS51:AS52"/>
    <mergeCell ref="AT51:AT52"/>
    <mergeCell ref="CC51:CC52"/>
    <mergeCell ref="CD51:CD52"/>
    <mergeCell ref="BS51:BS52"/>
    <mergeCell ref="BT51:BT52"/>
    <mergeCell ref="BU51:BU52"/>
    <mergeCell ref="BV51:BV52"/>
    <mergeCell ref="BW51:BW52"/>
    <mergeCell ref="BX51:BX52"/>
    <mergeCell ref="BM51:BM52"/>
    <mergeCell ref="BN51:BN52"/>
    <mergeCell ref="BO51:BO52"/>
    <mergeCell ref="BP51:BP52"/>
    <mergeCell ref="BQ51:BQ52"/>
    <mergeCell ref="BR51:BR52"/>
    <mergeCell ref="BG51:BG52"/>
    <mergeCell ref="BH51:BH52"/>
    <mergeCell ref="BI51:BI52"/>
    <mergeCell ref="BJ51:BJ52"/>
    <mergeCell ref="BK51:BK52"/>
    <mergeCell ref="A51:A52"/>
    <mergeCell ref="AA51:AA52"/>
    <mergeCell ref="AB51:AB52"/>
    <mergeCell ref="AO49:AO50"/>
    <mergeCell ref="AS49:AS50"/>
    <mergeCell ref="AT49:AT50"/>
    <mergeCell ref="AU49:AU50"/>
    <mergeCell ref="AY49:AY50"/>
    <mergeCell ref="AZ49:AZ50"/>
    <mergeCell ref="AI49:AI50"/>
    <mergeCell ref="AJ49:AJ50"/>
    <mergeCell ref="AK49:AK50"/>
    <mergeCell ref="AL49:AL50"/>
    <mergeCell ref="BA51:BA52"/>
    <mergeCell ref="BB51:BB52"/>
    <mergeCell ref="BC51:BC52"/>
    <mergeCell ref="BD51:BD52"/>
    <mergeCell ref="AM49:AM50"/>
    <mergeCell ref="AN49:AN50"/>
    <mergeCell ref="AC49:AC50"/>
    <mergeCell ref="AD49:AD50"/>
    <mergeCell ref="AE49:AE50"/>
    <mergeCell ref="AF49:AF50"/>
    <mergeCell ref="AG49:AG50"/>
    <mergeCell ref="AH49:AH50"/>
    <mergeCell ref="A49:A50"/>
    <mergeCell ref="C49:C50"/>
    <mergeCell ref="AA49:AA50"/>
    <mergeCell ref="AB49:AB50"/>
    <mergeCell ref="B49:B50"/>
    <mergeCell ref="AI51:AI52"/>
    <mergeCell ref="AJ51:AJ52"/>
    <mergeCell ref="AK51:AK52"/>
    <mergeCell ref="AL51:AL52"/>
    <mergeCell ref="AM51:AM52"/>
    <mergeCell ref="AN51:AN52"/>
    <mergeCell ref="AC51:AC52"/>
    <mergeCell ref="AD51:AD52"/>
    <mergeCell ref="AE51:AE52"/>
    <mergeCell ref="AF51:AF52"/>
    <mergeCell ref="AG51:AG52"/>
    <mergeCell ref="AH51:AH52"/>
    <mergeCell ref="AJ42:AJ43"/>
    <mergeCell ref="AK42:AK43"/>
    <mergeCell ref="AL42:AL43"/>
    <mergeCell ref="E42:E43"/>
    <mergeCell ref="F42:F43"/>
    <mergeCell ref="G42:G43"/>
    <mergeCell ref="E49:E50"/>
    <mergeCell ref="F49:F50"/>
    <mergeCell ref="G49:G50"/>
    <mergeCell ref="AM42:AM43"/>
    <mergeCell ref="AN42:AN43"/>
    <mergeCell ref="AD42:AD43"/>
    <mergeCell ref="AE42:AE43"/>
    <mergeCell ref="AF42:AF43"/>
    <mergeCell ref="AG42:AG43"/>
    <mergeCell ref="AH42:AH43"/>
    <mergeCell ref="AI42:AI43"/>
    <mergeCell ref="AA42:AA43"/>
    <mergeCell ref="AB42:AB43"/>
    <mergeCell ref="AC42:AC43"/>
    <mergeCell ref="AQ42:AQ43"/>
    <mergeCell ref="AR42:AR43"/>
    <mergeCell ref="AS42:AS43"/>
    <mergeCell ref="AT42:AT43"/>
    <mergeCell ref="AU42:AU43"/>
    <mergeCell ref="AV42:AV43"/>
    <mergeCell ref="A39:A41"/>
    <mergeCell ref="A42:A47"/>
    <mergeCell ref="B42:B43"/>
    <mergeCell ref="C42:C43"/>
    <mergeCell ref="CS32:CS34"/>
    <mergeCell ref="CT32:CT34"/>
    <mergeCell ref="DN32:DN34"/>
    <mergeCell ref="CM32:CM34"/>
    <mergeCell ref="CN32:CN34"/>
    <mergeCell ref="CO32:CO34"/>
    <mergeCell ref="CP32:CP34"/>
    <mergeCell ref="CQ32:CQ34"/>
    <mergeCell ref="CR32:CR34"/>
    <mergeCell ref="CG32:CG34"/>
    <mergeCell ref="CH32:CH34"/>
    <mergeCell ref="CI32:CI34"/>
    <mergeCell ref="CJ32:CJ34"/>
    <mergeCell ref="CK32:CK34"/>
    <mergeCell ref="CL32:CL34"/>
    <mergeCell ref="CA32:CA34"/>
    <mergeCell ref="CB32:CB34"/>
    <mergeCell ref="BS32:BS34"/>
    <mergeCell ref="BT32:BT34"/>
    <mergeCell ref="BI32:BI34"/>
    <mergeCell ref="BJ32:BJ34"/>
    <mergeCell ref="BK32:BK34"/>
    <mergeCell ref="BL32:BL34"/>
    <mergeCell ref="BM32:BM34"/>
    <mergeCell ref="BN32:BN34"/>
    <mergeCell ref="BC32:BC34"/>
    <mergeCell ref="BD32:BD34"/>
    <mergeCell ref="BE32:BE34"/>
    <mergeCell ref="BF32:BF34"/>
    <mergeCell ref="BG32:BG34"/>
    <mergeCell ref="BH32:BH34"/>
    <mergeCell ref="AW32:AW34"/>
    <mergeCell ref="AX32:AX34"/>
    <mergeCell ref="AY32:AY34"/>
    <mergeCell ref="AZ32:AZ34"/>
    <mergeCell ref="BA32:BA34"/>
    <mergeCell ref="BB32:BB34"/>
    <mergeCell ref="AQ32:AQ34"/>
    <mergeCell ref="AR32:AR34"/>
    <mergeCell ref="AS32:AS34"/>
    <mergeCell ref="AT32:AT34"/>
    <mergeCell ref="AU32:AU34"/>
    <mergeCell ref="AV32:AV34"/>
    <mergeCell ref="AK32:AK34"/>
    <mergeCell ref="AL32:AL34"/>
    <mergeCell ref="AM32:AM34"/>
    <mergeCell ref="AN32:AN34"/>
    <mergeCell ref="AO32:AO34"/>
    <mergeCell ref="AP32:AP34"/>
    <mergeCell ref="AE32:AE34"/>
    <mergeCell ref="AF32:AF34"/>
    <mergeCell ref="AG32:AG34"/>
    <mergeCell ref="AH32:AH34"/>
    <mergeCell ref="AI32:AI34"/>
    <mergeCell ref="AJ32:AJ34"/>
    <mergeCell ref="DN29:DN30"/>
    <mergeCell ref="B32:B34"/>
    <mergeCell ref="C32:C34"/>
    <mergeCell ref="AA32:AA34"/>
    <mergeCell ref="AB32:AB34"/>
    <mergeCell ref="AC32:AC34"/>
    <mergeCell ref="AD32:AD34"/>
    <mergeCell ref="CN29:CN30"/>
    <mergeCell ref="CO29:CO30"/>
    <mergeCell ref="CP29:CP30"/>
    <mergeCell ref="CQ29:CQ30"/>
    <mergeCell ref="CR29:CR30"/>
    <mergeCell ref="CS29:CS30"/>
    <mergeCell ref="CH29:CH30"/>
    <mergeCell ref="CI29:CI30"/>
    <mergeCell ref="CJ29:CJ30"/>
    <mergeCell ref="CK29:CK30"/>
    <mergeCell ref="CL29:CL30"/>
    <mergeCell ref="CM29:CM30"/>
    <mergeCell ref="CB29:CB30"/>
    <mergeCell ref="BV29:BV30"/>
    <mergeCell ref="BW29:BW30"/>
    <mergeCell ref="BX29:BX30"/>
    <mergeCell ref="BY29:BY30"/>
    <mergeCell ref="BZ29:BZ30"/>
    <mergeCell ref="CA29:CA30"/>
    <mergeCell ref="BQ29:BQ30"/>
    <mergeCell ref="BR29:BR30"/>
    <mergeCell ref="BS29:BS30"/>
    <mergeCell ref="BT29:BT30"/>
    <mergeCell ref="BU29:BU30"/>
    <mergeCell ref="BJ29:BJ30"/>
    <mergeCell ref="BK29:BK30"/>
    <mergeCell ref="BL29:BL30"/>
    <mergeCell ref="BM29:BM30"/>
    <mergeCell ref="BN29:BN30"/>
    <mergeCell ref="BO29:BO30"/>
    <mergeCell ref="BE29:BE30"/>
    <mergeCell ref="BF29:BF30"/>
    <mergeCell ref="BG29:BG30"/>
    <mergeCell ref="BH29:BH30"/>
    <mergeCell ref="BI29:BI30"/>
    <mergeCell ref="AX29:AX30"/>
    <mergeCell ref="AY29:AY30"/>
    <mergeCell ref="AZ29:AZ30"/>
    <mergeCell ref="BA29:BA30"/>
    <mergeCell ref="BB29:BB30"/>
    <mergeCell ref="BC29:BC30"/>
    <mergeCell ref="AR29:AR30"/>
    <mergeCell ref="AS29:AS30"/>
    <mergeCell ref="AT29:AT30"/>
    <mergeCell ref="AU29:AU30"/>
    <mergeCell ref="AV29:AV30"/>
    <mergeCell ref="AW29:AW30"/>
    <mergeCell ref="AJ29:AJ30"/>
    <mergeCell ref="AK29:AK30"/>
    <mergeCell ref="AL29:AL30"/>
    <mergeCell ref="AP29:AP30"/>
    <mergeCell ref="AQ29:AQ30"/>
    <mergeCell ref="AM29:AM30"/>
    <mergeCell ref="AN29:AN30"/>
    <mergeCell ref="AO29:AO30"/>
    <mergeCell ref="AC29:AC30"/>
    <mergeCell ref="AD29:AD30"/>
    <mergeCell ref="AE29:AE30"/>
    <mergeCell ref="AF29:AF30"/>
    <mergeCell ref="AG29:AG30"/>
    <mergeCell ref="AH29:AH30"/>
    <mergeCell ref="CS25:CS28"/>
    <mergeCell ref="CT25:CT28"/>
    <mergeCell ref="AM25:AM28"/>
    <mergeCell ref="AN25:AN28"/>
    <mergeCell ref="AO25:AO28"/>
    <mergeCell ref="AP25:AP28"/>
    <mergeCell ref="BO25:BO28"/>
    <mergeCell ref="BP25:BP28"/>
    <mergeCell ref="BQ25:BQ28"/>
    <mergeCell ref="BR25:BR28"/>
    <mergeCell ref="BS25:BS28"/>
    <mergeCell ref="BT25:BT28"/>
    <mergeCell ref="BI25:BI28"/>
    <mergeCell ref="BJ25:BJ28"/>
    <mergeCell ref="BK25:BK28"/>
    <mergeCell ref="BL25:BL28"/>
    <mergeCell ref="BM25:BM28"/>
    <mergeCell ref="BD29:BD30"/>
    <mergeCell ref="AA29:AA30"/>
    <mergeCell ref="AB29:AB30"/>
    <mergeCell ref="CM25:CM28"/>
    <mergeCell ref="CN25:CN28"/>
    <mergeCell ref="CO25:CO28"/>
    <mergeCell ref="CP25:CP28"/>
    <mergeCell ref="CQ25:CQ28"/>
    <mergeCell ref="CR25:CR28"/>
    <mergeCell ref="CG25:CG28"/>
    <mergeCell ref="CH25:CH28"/>
    <mergeCell ref="CI25:CI28"/>
    <mergeCell ref="CJ25:CJ28"/>
    <mergeCell ref="CK25:CK28"/>
    <mergeCell ref="CL25:CL28"/>
    <mergeCell ref="CA25:CA28"/>
    <mergeCell ref="CB25:CB28"/>
    <mergeCell ref="CC25:CC28"/>
    <mergeCell ref="CD25:CD28"/>
    <mergeCell ref="CE25:CE28"/>
    <mergeCell ref="CF25:CF28"/>
    <mergeCell ref="BU25:BU28"/>
    <mergeCell ref="BV25:BV28"/>
    <mergeCell ref="BW25:BW28"/>
    <mergeCell ref="BX25:BX28"/>
    <mergeCell ref="BY25:BY28"/>
    <mergeCell ref="BZ25:BZ28"/>
    <mergeCell ref="AT25:AT28"/>
    <mergeCell ref="AU25:AU28"/>
    <mergeCell ref="AV25:AV28"/>
    <mergeCell ref="AK25:AK28"/>
    <mergeCell ref="AL25:AL28"/>
    <mergeCell ref="AI29:AI30"/>
    <mergeCell ref="BG25:BG28"/>
    <mergeCell ref="BH25:BH28"/>
    <mergeCell ref="BA25:BA28"/>
    <mergeCell ref="BB25:BB28"/>
    <mergeCell ref="CQ20:CQ24"/>
    <mergeCell ref="CR20:CR24"/>
    <mergeCell ref="CS20:CS24"/>
    <mergeCell ref="CT20:CT24"/>
    <mergeCell ref="DN20:DN24"/>
    <mergeCell ref="BQ20:BQ24"/>
    <mergeCell ref="BR20:BR24"/>
    <mergeCell ref="BG20:BG24"/>
    <mergeCell ref="BH20:BH24"/>
    <mergeCell ref="BI20:BI24"/>
    <mergeCell ref="BJ20:BJ24"/>
    <mergeCell ref="BK20:BK24"/>
    <mergeCell ref="BL20:BL24"/>
    <mergeCell ref="BA20:BA24"/>
    <mergeCell ref="BB20:BB24"/>
    <mergeCell ref="BC20:BC24"/>
    <mergeCell ref="BD20:BD24"/>
    <mergeCell ref="BE20:BE24"/>
    <mergeCell ref="BF20:BF24"/>
    <mergeCell ref="BS20:BS24"/>
    <mergeCell ref="BT20:BT24"/>
    <mergeCell ref="BU20:BU24"/>
    <mergeCell ref="BV20:BV24"/>
    <mergeCell ref="DN25:DN28"/>
    <mergeCell ref="BN20:BN24"/>
    <mergeCell ref="BO20:BO24"/>
    <mergeCell ref="CL20:CL24"/>
    <mergeCell ref="CM20:CM24"/>
    <mergeCell ref="AE25:AE28"/>
    <mergeCell ref="AF25:AF28"/>
    <mergeCell ref="AG25:AG28"/>
    <mergeCell ref="AH25:AH28"/>
    <mergeCell ref="AI25:AI28"/>
    <mergeCell ref="AJ25:AJ28"/>
    <mergeCell ref="F25:F28"/>
    <mergeCell ref="G25:G28"/>
    <mergeCell ref="AA25:AA28"/>
    <mergeCell ref="AB25:AB28"/>
    <mergeCell ref="AC25:AC28"/>
    <mergeCell ref="AD25:AD28"/>
    <mergeCell ref="AU20:AU24"/>
    <mergeCell ref="AW25:AW28"/>
    <mergeCell ref="AX25:AX28"/>
    <mergeCell ref="AY25:AY28"/>
    <mergeCell ref="AZ25:AZ28"/>
    <mergeCell ref="AQ25:AQ28"/>
    <mergeCell ref="AR25:AR28"/>
    <mergeCell ref="AS25:AS28"/>
    <mergeCell ref="AO20:AO24"/>
    <mergeCell ref="AP20:AP24"/>
    <mergeCell ref="AQ20:AQ24"/>
    <mergeCell ref="AY20:AY24"/>
    <mergeCell ref="AZ20:AZ24"/>
    <mergeCell ref="X23:X24"/>
    <mergeCell ref="X26:X27"/>
    <mergeCell ref="I23:I24"/>
    <mergeCell ref="BN25:BN28"/>
    <mergeCell ref="BC25:BC28"/>
    <mergeCell ref="BD25:BD28"/>
    <mergeCell ref="AR20:AR24"/>
    <mergeCell ref="AS20:AS24"/>
    <mergeCell ref="BE25:BE28"/>
    <mergeCell ref="BF25:BF28"/>
    <mergeCell ref="AT20:AT24"/>
    <mergeCell ref="AI20:AI24"/>
    <mergeCell ref="AJ20:AJ24"/>
    <mergeCell ref="AK20:AK24"/>
    <mergeCell ref="AL20:AL24"/>
    <mergeCell ref="AM20:AM24"/>
    <mergeCell ref="AN20:AN24"/>
    <mergeCell ref="CN20:CN24"/>
    <mergeCell ref="CO20:CO24"/>
    <mergeCell ref="CP20:CP24"/>
    <mergeCell ref="CE20:CE24"/>
    <mergeCell ref="CF20:CF24"/>
    <mergeCell ref="CG20:CG24"/>
    <mergeCell ref="CH20:CH24"/>
    <mergeCell ref="CI20:CI24"/>
    <mergeCell ref="CJ20:CJ24"/>
    <mergeCell ref="BY20:BY24"/>
    <mergeCell ref="BZ20:BZ24"/>
    <mergeCell ref="CA20:CA24"/>
    <mergeCell ref="CB20:CB24"/>
    <mergeCell ref="CC20:CC24"/>
    <mergeCell ref="CD20:CD24"/>
    <mergeCell ref="AV20:AV24"/>
    <mergeCell ref="AW20:AW24"/>
    <mergeCell ref="AX20:AX24"/>
    <mergeCell ref="BW20:BW24"/>
    <mergeCell ref="BX20:BX24"/>
    <mergeCell ref="BM20:BM24"/>
    <mergeCell ref="BP20:BP24"/>
    <mergeCell ref="CK20:CK24"/>
    <mergeCell ref="AC20:AC24"/>
    <mergeCell ref="AD20:AD24"/>
    <mergeCell ref="AE20:AE24"/>
    <mergeCell ref="AF20:AF24"/>
    <mergeCell ref="AG20:AG24"/>
    <mergeCell ref="AH20:AH24"/>
    <mergeCell ref="DN17:DN18"/>
    <mergeCell ref="B20:B24"/>
    <mergeCell ref="C20:C24"/>
    <mergeCell ref="E20:E24"/>
    <mergeCell ref="F20:F24"/>
    <mergeCell ref="G20:G24"/>
    <mergeCell ref="AA20:AA24"/>
    <mergeCell ref="AB20:AB24"/>
    <mergeCell ref="CO17:CO18"/>
    <mergeCell ref="CP17:CP18"/>
    <mergeCell ref="CQ17:CQ18"/>
    <mergeCell ref="CR17:CR18"/>
    <mergeCell ref="CS17:CS18"/>
    <mergeCell ref="CT17:CT18"/>
    <mergeCell ref="CI17:CI18"/>
    <mergeCell ref="CJ17:CJ18"/>
    <mergeCell ref="CK17:CK18"/>
    <mergeCell ref="CL17:CL18"/>
    <mergeCell ref="CM17:CM18"/>
    <mergeCell ref="CN17:CN18"/>
    <mergeCell ref="CC17:CC18"/>
    <mergeCell ref="CD17:CD18"/>
    <mergeCell ref="CE17:CE18"/>
    <mergeCell ref="CF17:CF18"/>
    <mergeCell ref="CG17:CG18"/>
    <mergeCell ref="CH17:CH18"/>
    <mergeCell ref="BW17:BW18"/>
    <mergeCell ref="BX17:BX18"/>
    <mergeCell ref="BY17:BY18"/>
    <mergeCell ref="BZ17:BZ18"/>
    <mergeCell ref="CA17:CA18"/>
    <mergeCell ref="CB17:CB18"/>
    <mergeCell ref="BQ17:BQ18"/>
    <mergeCell ref="BR17:BR18"/>
    <mergeCell ref="BS17:BS18"/>
    <mergeCell ref="BT17:BT18"/>
    <mergeCell ref="BU17:BU18"/>
    <mergeCell ref="BV17:BV18"/>
    <mergeCell ref="BK17:BK18"/>
    <mergeCell ref="BL17:BL18"/>
    <mergeCell ref="BM17:BM18"/>
    <mergeCell ref="BN17:BN18"/>
    <mergeCell ref="BO17:BO18"/>
    <mergeCell ref="BP17:BP18"/>
    <mergeCell ref="BE17:BE18"/>
    <mergeCell ref="BF17:BF18"/>
    <mergeCell ref="BG17:BG18"/>
    <mergeCell ref="BH17:BH18"/>
    <mergeCell ref="BI17:BI18"/>
    <mergeCell ref="BJ17:BJ18"/>
    <mergeCell ref="AY17:AY18"/>
    <mergeCell ref="AZ17:AZ18"/>
    <mergeCell ref="BA17:BA18"/>
    <mergeCell ref="BB17:BB18"/>
    <mergeCell ref="BC17:BC18"/>
    <mergeCell ref="BD17:BD18"/>
    <mergeCell ref="AS17:AS18"/>
    <mergeCell ref="AT17:AT18"/>
    <mergeCell ref="AU17:AU18"/>
    <mergeCell ref="AV17:AV18"/>
    <mergeCell ref="AW17:AW18"/>
    <mergeCell ref="AX17:AX18"/>
    <mergeCell ref="AM17:AM18"/>
    <mergeCell ref="AN17:AN18"/>
    <mergeCell ref="AO17:AO18"/>
    <mergeCell ref="AP17:AP18"/>
    <mergeCell ref="AQ17:AQ18"/>
    <mergeCell ref="AR17:AR18"/>
    <mergeCell ref="AG17:AG18"/>
    <mergeCell ref="AH17:AH18"/>
    <mergeCell ref="AI17:AI18"/>
    <mergeCell ref="AJ17:AJ18"/>
    <mergeCell ref="AK17:AK18"/>
    <mergeCell ref="AL17:AL18"/>
    <mergeCell ref="AA17:AA18"/>
    <mergeCell ref="AB17:AB18"/>
    <mergeCell ref="AC17:AC18"/>
    <mergeCell ref="AD17:AD18"/>
    <mergeCell ref="AE17:AE18"/>
    <mergeCell ref="AF17:AF18"/>
    <mergeCell ref="AE12:AE13"/>
    <mergeCell ref="AF12:AF13"/>
    <mergeCell ref="DN12:DN13"/>
    <mergeCell ref="AJ12:AJ13"/>
    <mergeCell ref="AK12:AK13"/>
    <mergeCell ref="AL12:AL13"/>
    <mergeCell ref="AP12:AP13"/>
    <mergeCell ref="CT10:CT11"/>
    <mergeCell ref="DN10:DN11"/>
    <mergeCell ref="B12:B13"/>
    <mergeCell ref="C12:C13"/>
    <mergeCell ref="E12:E13"/>
    <mergeCell ref="F12:F13"/>
    <mergeCell ref="G12:G13"/>
    <mergeCell ref="AD12:AD13"/>
    <mergeCell ref="CN10:CN11"/>
    <mergeCell ref="CO10:CO11"/>
    <mergeCell ref="CP10:CP11"/>
    <mergeCell ref="CQ10:CQ11"/>
    <mergeCell ref="CR10:CR11"/>
    <mergeCell ref="CS10:CS11"/>
    <mergeCell ref="CH10:CH11"/>
    <mergeCell ref="CI10:CI11"/>
    <mergeCell ref="CJ10:CJ11"/>
    <mergeCell ref="CK10:CK11"/>
    <mergeCell ref="CL10:CL11"/>
    <mergeCell ref="CM10:CM11"/>
    <mergeCell ref="CB10:CB11"/>
    <mergeCell ref="CR12:CR13"/>
    <mergeCell ref="CS12:CS13"/>
    <mergeCell ref="CT12:CT13"/>
    <mergeCell ref="CC10:CC11"/>
    <mergeCell ref="CD10:CD11"/>
    <mergeCell ref="CE10:CE11"/>
    <mergeCell ref="CF10:CF11"/>
    <mergeCell ref="CG10:CG11"/>
    <mergeCell ref="BV10:BV11"/>
    <mergeCell ref="BW10:BW11"/>
    <mergeCell ref="BX10:BX11"/>
    <mergeCell ref="BY10:BY11"/>
    <mergeCell ref="BZ10:BZ11"/>
    <mergeCell ref="CA10:CA11"/>
    <mergeCell ref="BP10:BP11"/>
    <mergeCell ref="BQ10:BQ11"/>
    <mergeCell ref="BR10:BR11"/>
    <mergeCell ref="BS10:BS11"/>
    <mergeCell ref="BT10:BT11"/>
    <mergeCell ref="BU10:BU11"/>
    <mergeCell ref="CN12:CN13"/>
    <mergeCell ref="CA12:CA13"/>
    <mergeCell ref="CB12:CB13"/>
    <mergeCell ref="CF12:CF13"/>
    <mergeCell ref="CG12:CG13"/>
    <mergeCell ref="CH12:CH13"/>
    <mergeCell ref="CL12:CL13"/>
    <mergeCell ref="CM12:CM13"/>
    <mergeCell ref="BM10:BM11"/>
    <mergeCell ref="BN10:BN11"/>
    <mergeCell ref="BO10:BO11"/>
    <mergeCell ref="AJ10:AJ11"/>
    <mergeCell ref="AK10:AK11"/>
    <mergeCell ref="AA10:AA11"/>
    <mergeCell ref="AB10:AB11"/>
    <mergeCell ref="AC10:AC11"/>
    <mergeCell ref="AD10:AD11"/>
    <mergeCell ref="AE10:AE11"/>
    <mergeCell ref="BD10:BD11"/>
    <mergeCell ref="BE10:BE11"/>
    <mergeCell ref="BF10:BF11"/>
    <mergeCell ref="BG10:BG11"/>
    <mergeCell ref="BH10:BH11"/>
    <mergeCell ref="BI10:BI11"/>
    <mergeCell ref="AX10:AX11"/>
    <mergeCell ref="AY10:AY11"/>
    <mergeCell ref="AZ10:AZ11"/>
    <mergeCell ref="BA10:BA11"/>
    <mergeCell ref="BB10:BB11"/>
    <mergeCell ref="BC10:BC11"/>
    <mergeCell ref="AS10:AS11"/>
    <mergeCell ref="AT10:AT11"/>
    <mergeCell ref="AU10:AU11"/>
    <mergeCell ref="AV10:AV11"/>
    <mergeCell ref="AW10:AW11"/>
    <mergeCell ref="AN10:AN11"/>
    <mergeCell ref="AO10:AO11"/>
    <mergeCell ref="A10:A19"/>
    <mergeCell ref="B10:B11"/>
    <mergeCell ref="C10:C11"/>
    <mergeCell ref="D10:D11"/>
    <mergeCell ref="E10:E11"/>
    <mergeCell ref="F10:F11"/>
    <mergeCell ref="CM5:CM9"/>
    <mergeCell ref="CN5:CN9"/>
    <mergeCell ref="CO5:CO9"/>
    <mergeCell ref="CP5:CP9"/>
    <mergeCell ref="CQ5:CQ9"/>
    <mergeCell ref="CR5:CR9"/>
    <mergeCell ref="CG5:CG9"/>
    <mergeCell ref="CH5:CH9"/>
    <mergeCell ref="CI5:CI9"/>
    <mergeCell ref="CJ5:CJ9"/>
    <mergeCell ref="CK5:CK9"/>
    <mergeCell ref="CL5:CL9"/>
    <mergeCell ref="CA5:CA9"/>
    <mergeCell ref="CB5:CB9"/>
    <mergeCell ref="CC5:CC9"/>
    <mergeCell ref="CD5:CD9"/>
    <mergeCell ref="AR10:AR11"/>
    <mergeCell ref="BY5:BY9"/>
    <mergeCell ref="BZ5:BZ9"/>
    <mergeCell ref="BO5:BO9"/>
    <mergeCell ref="BP5:BP9"/>
    <mergeCell ref="BQ5:BQ9"/>
    <mergeCell ref="BR5:BR9"/>
    <mergeCell ref="BJ10:BJ11"/>
    <mergeCell ref="BK10:BK11"/>
    <mergeCell ref="BL10:BL11"/>
    <mergeCell ref="BF5:BF9"/>
    <mergeCell ref="BG5:BG9"/>
    <mergeCell ref="BH5:BH9"/>
    <mergeCell ref="AW5:AW9"/>
    <mergeCell ref="AX5:AX9"/>
    <mergeCell ref="AY5:AY9"/>
    <mergeCell ref="AZ5:AZ9"/>
    <mergeCell ref="BA5:BA9"/>
    <mergeCell ref="BB5:BB9"/>
    <mergeCell ref="AQ5:AQ9"/>
    <mergeCell ref="AR5:AR9"/>
    <mergeCell ref="AS5:AS9"/>
    <mergeCell ref="AT5:AT9"/>
    <mergeCell ref="AU5:AU9"/>
    <mergeCell ref="CS5:CS9"/>
    <mergeCell ref="CT5:CT9"/>
    <mergeCell ref="DN5:DN9"/>
    <mergeCell ref="A5:A9"/>
    <mergeCell ref="B5:B9"/>
    <mergeCell ref="C5:C9"/>
    <mergeCell ref="A2:A3"/>
    <mergeCell ref="Z2:Z3"/>
    <mergeCell ref="B2:B3"/>
    <mergeCell ref="C2:C3"/>
    <mergeCell ref="D2:D3"/>
    <mergeCell ref="E2:G2"/>
    <mergeCell ref="H2:J2"/>
    <mergeCell ref="K2:L2"/>
    <mergeCell ref="M2:N2"/>
    <mergeCell ref="U2:U3"/>
    <mergeCell ref="O2:P2"/>
    <mergeCell ref="Q2:R2"/>
    <mergeCell ref="S2:T2"/>
    <mergeCell ref="D5:D7"/>
    <mergeCell ref="E5:E9"/>
    <mergeCell ref="Y2:Y3"/>
    <mergeCell ref="F5:F9"/>
    <mergeCell ref="G5:G9"/>
    <mergeCell ref="X6:X9"/>
    <mergeCell ref="G32:G34"/>
    <mergeCell ref="G10:G11"/>
    <mergeCell ref="B17:B18"/>
    <mergeCell ref="C17:C18"/>
    <mergeCell ref="D33:D34"/>
    <mergeCell ref="V2:V3"/>
    <mergeCell ref="W2:W3"/>
    <mergeCell ref="B25:B28"/>
    <mergeCell ref="C25:C28"/>
    <mergeCell ref="D25:D28"/>
    <mergeCell ref="E25:E28"/>
    <mergeCell ref="AV5:AV9"/>
    <mergeCell ref="AK5:AK9"/>
    <mergeCell ref="AL5:AL9"/>
    <mergeCell ref="AM5:AM9"/>
    <mergeCell ref="AN5:AN9"/>
    <mergeCell ref="AO5:AO9"/>
    <mergeCell ref="P26:P28"/>
    <mergeCell ref="Q26:Q28"/>
    <mergeCell ref="R26:R28"/>
    <mergeCell ref="S26:S28"/>
    <mergeCell ref="T26:T28"/>
    <mergeCell ref="D12:D13"/>
    <mergeCell ref="E17:E18"/>
    <mergeCell ref="F17:F18"/>
    <mergeCell ref="G17:G18"/>
    <mergeCell ref="AB5:AB9"/>
    <mergeCell ref="AC5:AC9"/>
    <mergeCell ref="AD5:AD9"/>
    <mergeCell ref="AL10:AL11"/>
    <mergeCell ref="AM10:AM11"/>
    <mergeCell ref="AP5:AP9"/>
    <mergeCell ref="AP10:AP11"/>
    <mergeCell ref="AQ10:AQ11"/>
    <mergeCell ref="AF10:AF11"/>
    <mergeCell ref="AG10:AG11"/>
    <mergeCell ref="AH10:AH11"/>
    <mergeCell ref="AI10:AI11"/>
    <mergeCell ref="CE5:CE9"/>
    <mergeCell ref="CF5:CF9"/>
    <mergeCell ref="BU5:BU9"/>
    <mergeCell ref="BV5:BV9"/>
    <mergeCell ref="BW5:BW9"/>
    <mergeCell ref="BX5:BX9"/>
    <mergeCell ref="I33:I34"/>
    <mergeCell ref="J33:J34"/>
    <mergeCell ref="AA5:AA9"/>
    <mergeCell ref="BS5:BS9"/>
    <mergeCell ref="BT5:BT9"/>
    <mergeCell ref="AE5:AE9"/>
    <mergeCell ref="AF5:AF9"/>
    <mergeCell ref="AG5:AG9"/>
    <mergeCell ref="AH5:AH9"/>
    <mergeCell ref="AI5:AI9"/>
    <mergeCell ref="AJ5:AJ9"/>
    <mergeCell ref="BI5:BI9"/>
    <mergeCell ref="BJ5:BJ9"/>
    <mergeCell ref="BK5:BK9"/>
    <mergeCell ref="BL5:BL9"/>
    <mergeCell ref="BM5:BM9"/>
    <mergeCell ref="BN5:BN9"/>
    <mergeCell ref="BC5:BC9"/>
    <mergeCell ref="BD5:BD9"/>
    <mergeCell ref="BE5:BE9"/>
    <mergeCell ref="H146:H147"/>
    <mergeCell ref="H161:H162"/>
    <mergeCell ref="H182:H183"/>
    <mergeCell ref="H178:H180"/>
    <mergeCell ref="H185:H186"/>
    <mergeCell ref="P6:P9"/>
    <mergeCell ref="Q6:Q9"/>
    <mergeCell ref="R6:R9"/>
    <mergeCell ref="T6:T9"/>
    <mergeCell ref="S6:S9"/>
    <mergeCell ref="P23:P24"/>
    <mergeCell ref="Q23:Q24"/>
    <mergeCell ref="R23:R24"/>
    <mergeCell ref="S23:S24"/>
    <mergeCell ref="T23:T24"/>
    <mergeCell ref="K26:K28"/>
    <mergeCell ref="N98:N100"/>
    <mergeCell ref="H33:H34"/>
    <mergeCell ref="I146:I147"/>
    <mergeCell ref="J146:J147"/>
    <mergeCell ref="K146:K147"/>
    <mergeCell ref="L146:L147"/>
    <mergeCell ref="M146:M147"/>
    <mergeCell ref="N146:N147"/>
    <mergeCell ref="O146:O147"/>
    <mergeCell ref="P146:P147"/>
    <mergeCell ref="Q146:Q147"/>
    <mergeCell ref="R146:R147"/>
    <mergeCell ref="S146:S147"/>
    <mergeCell ref="T146:T147"/>
    <mergeCell ref="I161:I162"/>
    <mergeCell ref="J161:J162"/>
    <mergeCell ref="H227:H228"/>
    <mergeCell ref="H236:H237"/>
    <mergeCell ref="L26:L28"/>
    <mergeCell ref="M26:M28"/>
    <mergeCell ref="N26:N28"/>
    <mergeCell ref="O26:O28"/>
    <mergeCell ref="I185:I186"/>
    <mergeCell ref="I98:I100"/>
    <mergeCell ref="J98:J100"/>
    <mergeCell ref="K98:K100"/>
    <mergeCell ref="L98:L100"/>
    <mergeCell ref="M98:M100"/>
    <mergeCell ref="O98:O100"/>
    <mergeCell ref="H300:H301"/>
    <mergeCell ref="H6:H9"/>
    <mergeCell ref="I6:I9"/>
    <mergeCell ref="J6:J9"/>
    <mergeCell ref="K6:K9"/>
    <mergeCell ref="L6:L9"/>
    <mergeCell ref="M6:M9"/>
    <mergeCell ref="N6:N9"/>
    <mergeCell ref="O6:O9"/>
    <mergeCell ref="H23:H24"/>
    <mergeCell ref="J23:J24"/>
    <mergeCell ref="K23:K24"/>
    <mergeCell ref="L23:L24"/>
    <mergeCell ref="M23:M24"/>
    <mergeCell ref="N23:N24"/>
    <mergeCell ref="O23:O24"/>
    <mergeCell ref="H26:H28"/>
    <mergeCell ref="I26:I28"/>
    <mergeCell ref="J26:J28"/>
    <mergeCell ref="K161:K162"/>
    <mergeCell ref="L161:L162"/>
    <mergeCell ref="M161:M162"/>
    <mergeCell ref="N161:N162"/>
    <mergeCell ref="O161:O162"/>
    <mergeCell ref="P161:P162"/>
    <mergeCell ref="Q161:Q162"/>
    <mergeCell ref="R161:R162"/>
    <mergeCell ref="S161:S162"/>
    <mergeCell ref="T161:T162"/>
    <mergeCell ref="H170:H171"/>
    <mergeCell ref="I170:I171"/>
    <mergeCell ref="J170:J171"/>
    <mergeCell ref="K170:K171"/>
    <mergeCell ref="L170:L171"/>
    <mergeCell ref="M170:M171"/>
    <mergeCell ref="N170:N171"/>
    <mergeCell ref="O170:O171"/>
    <mergeCell ref="P170:P171"/>
    <mergeCell ref="R170:R171"/>
    <mergeCell ref="S170:S171"/>
    <mergeCell ref="T170:T171"/>
    <mergeCell ref="Q170:Q171"/>
    <mergeCell ref="H212:H213"/>
    <mergeCell ref="I212:I213"/>
    <mergeCell ref="J212:J213"/>
    <mergeCell ref="K212:K213"/>
    <mergeCell ref="L212:L213"/>
    <mergeCell ref="M212:M213"/>
    <mergeCell ref="N212:N213"/>
    <mergeCell ref="O212:O213"/>
    <mergeCell ref="P212:P213"/>
    <mergeCell ref="Q212:Q213"/>
    <mergeCell ref="R212:R213"/>
    <mergeCell ref="S212:S213"/>
    <mergeCell ref="T212:T213"/>
    <mergeCell ref="I178:I180"/>
    <mergeCell ref="J178:J180"/>
    <mergeCell ref="K178:K180"/>
    <mergeCell ref="L178:L180"/>
    <mergeCell ref="M178:M180"/>
    <mergeCell ref="N178:N180"/>
    <mergeCell ref="O178:O180"/>
    <mergeCell ref="P178:P180"/>
    <mergeCell ref="Q178:Q180"/>
    <mergeCell ref="R178:R180"/>
    <mergeCell ref="S178:S180"/>
    <mergeCell ref="T178:T180"/>
    <mergeCell ref="I182:I183"/>
    <mergeCell ref="J182:J183"/>
    <mergeCell ref="K182:K183"/>
    <mergeCell ref="L182:L183"/>
    <mergeCell ref="M182:M183"/>
    <mergeCell ref="N182:N183"/>
    <mergeCell ref="O182:O183"/>
    <mergeCell ref="J185:J186"/>
    <mergeCell ref="K185:K186"/>
    <mergeCell ref="L185:L186"/>
    <mergeCell ref="M185:M186"/>
    <mergeCell ref="N185:N186"/>
    <mergeCell ref="O185:O186"/>
    <mergeCell ref="P185:P186"/>
    <mergeCell ref="Q185:Q186"/>
    <mergeCell ref="R185:R186"/>
    <mergeCell ref="S185:S186"/>
    <mergeCell ref="T185:T186"/>
    <mergeCell ref="I300:I301"/>
    <mergeCell ref="K33:K34"/>
    <mergeCell ref="L33:L34"/>
    <mergeCell ref="M33:M34"/>
    <mergeCell ref="N33:N34"/>
    <mergeCell ref="O33:O34"/>
    <mergeCell ref="P33:P34"/>
    <mergeCell ref="Q33:Q34"/>
    <mergeCell ref="R33:R34"/>
    <mergeCell ref="S33:S34"/>
    <mergeCell ref="T33:T34"/>
    <mergeCell ref="I81:I82"/>
    <mergeCell ref="J81:J82"/>
    <mergeCell ref="K81:K82"/>
    <mergeCell ref="L81:L82"/>
    <mergeCell ref="I227:I228"/>
    <mergeCell ref="J227:J228"/>
    <mergeCell ref="K227:K228"/>
    <mergeCell ref="L227:L228"/>
    <mergeCell ref="M227:M228"/>
    <mergeCell ref="N227:N228"/>
    <mergeCell ref="O227:O228"/>
    <mergeCell ref="P227:P228"/>
    <mergeCell ref="Q227:Q228"/>
    <mergeCell ref="R227:R228"/>
    <mergeCell ref="S227:S228"/>
    <mergeCell ref="X55:X56"/>
    <mergeCell ref="J300:J301"/>
    <mergeCell ref="K300:K301"/>
    <mergeCell ref="L300:L301"/>
    <mergeCell ref="M300:M301"/>
    <mergeCell ref="N300:N301"/>
    <mergeCell ref="O300:O301"/>
    <mergeCell ref="P300:P301"/>
    <mergeCell ref="Q300:Q301"/>
    <mergeCell ref="R300:R301"/>
    <mergeCell ref="S300:S301"/>
    <mergeCell ref="T300:T301"/>
    <mergeCell ref="T227:T228"/>
    <mergeCell ref="P182:P183"/>
    <mergeCell ref="Q182:Q183"/>
    <mergeCell ref="R182:R183"/>
    <mergeCell ref="S182:S183"/>
    <mergeCell ref="T182:T183"/>
    <mergeCell ref="S156:S157"/>
    <mergeCell ref="T156:T157"/>
    <mergeCell ref="P98:P100"/>
    <mergeCell ref="Q98:Q100"/>
    <mergeCell ref="R98:R100"/>
    <mergeCell ref="M81:M82"/>
    <mergeCell ref="N81:N82"/>
    <mergeCell ref="O81:O82"/>
    <mergeCell ref="P81:P82"/>
    <mergeCell ref="Q81:Q82"/>
    <mergeCell ref="R81:R82"/>
    <mergeCell ref="S81:S82"/>
    <mergeCell ref="Y81:Y82"/>
    <mergeCell ref="Z81:Z82"/>
    <mergeCell ref="T81:T82"/>
    <mergeCell ref="D81:D82"/>
    <mergeCell ref="X100:X101"/>
    <mergeCell ref="X108:X109"/>
    <mergeCell ref="X127:X128"/>
    <mergeCell ref="E124:E125"/>
    <mergeCell ref="F124:F125"/>
    <mergeCell ref="G124:G125"/>
    <mergeCell ref="S98:S100"/>
    <mergeCell ref="T98:T100"/>
    <mergeCell ref="U81:U82"/>
    <mergeCell ref="V81:V82"/>
    <mergeCell ref="W81:W82"/>
    <mergeCell ref="X81:X82"/>
    <mergeCell ref="G101:G102"/>
    <mergeCell ref="E104:E105"/>
    <mergeCell ref="F104:F105"/>
    <mergeCell ref="G104:G105"/>
    <mergeCell ref="H81:H82"/>
    <mergeCell ref="H98:H100"/>
  </mergeCells>
  <conditionalFormatting sqref="J23:J24 J6:J9 J26:J28 G5:G28 J33:J34 G32:G34 G37 J37 G53:G56 G62:G68 G80 J81 G98 J98 G101 J102 J108 G107 J127 G126 G129 J130 J132 J140:J142 J145:J146 J148 G148:G149 J151:J153 G152:G153 J156 G155 J161 G160 G169 J170 J177:J178 G178 G181:G182 J181:J182 J185 G184 G197 J199:J200 G200 J203 G202 G204 J205 J208 G208:G209 J210 J212 G211 G214 J214 J217 G216 J221 G221 J224 G223 J227 G226 J231 G230 J234 G233 J236 G236 G241 J241 J279 G278 G300 J300 G103:G104 G131">
    <cfRule type="cellIs" dxfId="39" priority="1478" operator="greaterThan">
      <formula>41</formula>
    </cfRule>
    <cfRule type="cellIs" dxfId="38" priority="1479" operator="between">
      <formula>10</formula>
      <formula>41</formula>
    </cfRule>
    <cfRule type="cellIs" dxfId="37" priority="1480" operator="lessThan">
      <formula>10</formula>
    </cfRule>
  </conditionalFormatting>
  <conditionalFormatting sqref="J23:J24 J6:J9 J26:J28 G5:G28 J33:J34 G32:G34 G37 J37 G53:G56 G62:G68 G80 J81 G98 J98 G101 J102 J108 G107 J127 G126 G129 J130 J132 J140:J142 J145:J146 J148 G148:G149 J151:J153 G152:G153 J156 G155 J161 G160 G169 J170 J177:J178 G178 G181:G182 J181:J182 J185 G184 G197 J199:J200 G200 J203 G202 G204 J205 J208 G208:G209 J210 J212 G211 G214 J214 J217 G216 J221 G221 J224 G223 J227 G226 J231 G230 J234 G233 J236 G236 G241 J241 J279 G278 G300 J300 G103:G104 G131">
    <cfRule type="cellIs" dxfId="36" priority="1475" operator="greaterThan">
      <formula>42</formula>
    </cfRule>
    <cfRule type="cellIs" dxfId="35" priority="1476" operator="between">
      <formula>9</formula>
      <formula>41</formula>
    </cfRule>
    <cfRule type="cellIs" dxfId="34" priority="1477" operator="lessThan">
      <formula>9</formula>
    </cfRule>
  </conditionalFormatting>
  <conditionalFormatting sqref="J23:J24 J6:J9 J26:J28 G5:G28 J33:J34 G32:G34 G37 J37 G53:G56 G62:G68 G80 J81 G98 J98 G101 J102 J108 G107 J127 G126 G129 J130 J132 J140:J142 J145:J146 J148 G148:G149 J151:J153 G152:G153 J156 G155 J161 G160 G169 J170 J177:J178 G178 G181:G182 J181:J182 J185 G184 G197 J199:J200 G200 J203 G202 G204 J205 J208 G208:G209 J210 J212 G211 G214 J214 J217 G216 J221 G221 J224 G223 J227 G226 J231 G230 J234 G233 J236 G236 G241 J241 J279 G278 G300 J300 G103:G104 G131">
    <cfRule type="cellIs" dxfId="33" priority="1471" operator="between">
      <formula>10</formula>
      <formula>42</formula>
    </cfRule>
    <cfRule type="cellIs" dxfId="32" priority="1472" operator="greaterThan">
      <formula>43</formula>
    </cfRule>
    <cfRule type="cellIs" dxfId="31" priority="1473" operator="between">
      <formula>10</formula>
      <formula>42</formula>
    </cfRule>
    <cfRule type="cellIs" dxfId="30" priority="1474" operator="lessThan">
      <formula>10</formula>
    </cfRule>
  </conditionalFormatting>
  <conditionalFormatting sqref="J55">
    <cfRule type="cellIs" dxfId="29" priority="28" operator="greaterThan">
      <formula>41</formula>
    </cfRule>
    <cfRule type="cellIs" dxfId="28" priority="29" operator="between">
      <formula>10</formula>
      <formula>41</formula>
    </cfRule>
    <cfRule type="cellIs" dxfId="27" priority="30" operator="lessThan">
      <formula>10</formula>
    </cfRule>
  </conditionalFormatting>
  <conditionalFormatting sqref="J55">
    <cfRule type="cellIs" dxfId="26" priority="25" operator="greaterThan">
      <formula>42</formula>
    </cfRule>
    <cfRule type="cellIs" dxfId="25" priority="26" operator="between">
      <formula>9</formula>
      <formula>41</formula>
    </cfRule>
    <cfRule type="cellIs" dxfId="24" priority="27" operator="lessThan">
      <formula>9</formula>
    </cfRule>
  </conditionalFormatting>
  <conditionalFormatting sqref="J55">
    <cfRule type="cellIs" dxfId="23" priority="21" operator="between">
      <formula>10</formula>
      <formula>42</formula>
    </cfRule>
    <cfRule type="cellIs" dxfId="22" priority="22" operator="greaterThan">
      <formula>43</formula>
    </cfRule>
    <cfRule type="cellIs" dxfId="21" priority="23" operator="between">
      <formula>10</formula>
      <formula>42</formula>
    </cfRule>
    <cfRule type="cellIs" dxfId="20" priority="24" operator="lessThan">
      <formula>10</formula>
    </cfRule>
  </conditionalFormatting>
  <conditionalFormatting sqref="G145:G147">
    <cfRule type="cellIs" dxfId="19" priority="18" operator="greaterThan">
      <formula>41</formula>
    </cfRule>
    <cfRule type="cellIs" dxfId="18" priority="19" operator="between">
      <formula>10</formula>
      <formula>41</formula>
    </cfRule>
    <cfRule type="cellIs" dxfId="17" priority="20" operator="lessThan">
      <formula>10</formula>
    </cfRule>
  </conditionalFormatting>
  <conditionalFormatting sqref="G145:G147">
    <cfRule type="cellIs" dxfId="16" priority="15" operator="greaterThan">
      <formula>42</formula>
    </cfRule>
    <cfRule type="cellIs" dxfId="15" priority="16" operator="between">
      <formula>9</formula>
      <formula>41</formula>
    </cfRule>
    <cfRule type="cellIs" dxfId="14" priority="17" operator="lessThan">
      <formula>9</formula>
    </cfRule>
  </conditionalFormatting>
  <conditionalFormatting sqref="G145:G147">
    <cfRule type="cellIs" dxfId="13" priority="11" operator="between">
      <formula>10</formula>
      <formula>42</formula>
    </cfRule>
    <cfRule type="cellIs" dxfId="12" priority="12" operator="greaterThan">
      <formula>43</formula>
    </cfRule>
    <cfRule type="cellIs" dxfId="11" priority="13" operator="between">
      <formula>10</formula>
      <formula>42</formula>
    </cfRule>
    <cfRule type="cellIs" dxfId="10" priority="14" operator="lessThan">
      <formula>10</formula>
    </cfRule>
  </conditionalFormatting>
  <conditionalFormatting sqref="G177">
    <cfRule type="cellIs" dxfId="9" priority="8" operator="greaterThan">
      <formula>41</formula>
    </cfRule>
    <cfRule type="cellIs" dxfId="8" priority="9" operator="between">
      <formula>10</formula>
      <formula>41</formula>
    </cfRule>
    <cfRule type="cellIs" dxfId="7" priority="10" operator="lessThan">
      <formula>10</formula>
    </cfRule>
  </conditionalFormatting>
  <conditionalFormatting sqref="G177">
    <cfRule type="cellIs" dxfId="6" priority="5" operator="greaterThan">
      <formula>42</formula>
    </cfRule>
    <cfRule type="cellIs" dxfId="5" priority="6" operator="between">
      <formula>9</formula>
      <formula>41</formula>
    </cfRule>
    <cfRule type="cellIs" dxfId="4" priority="7" operator="lessThan">
      <formula>9</formula>
    </cfRule>
  </conditionalFormatting>
  <conditionalFormatting sqref="G177">
    <cfRule type="cellIs" dxfId="3" priority="1" operator="between">
      <formula>10</formula>
      <formula>42</formula>
    </cfRule>
    <cfRule type="cellIs" dxfId="2" priority="2" operator="greaterThan">
      <formula>43</formula>
    </cfRule>
    <cfRule type="cellIs" dxfId="1" priority="3" operator="between">
      <formula>10</formula>
      <formula>42</formula>
    </cfRule>
    <cfRule type="cellIs" dxfId="0" priority="4" operator="lessThan">
      <formula>10</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NİHAİ RİSKLER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selami</cp:lastModifiedBy>
  <cp:lastPrinted>2015-12-29T08:00:42Z</cp:lastPrinted>
  <dcterms:created xsi:type="dcterms:W3CDTF">2015-01-29T09:13:59Z</dcterms:created>
  <dcterms:modified xsi:type="dcterms:W3CDTF">2020-12-31T10:02:02Z</dcterms:modified>
</cp:coreProperties>
</file>