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BMYO\DDÇ (Bölümler)\YENİ KATALOG 2020\Hacer\+İNŞAAT BÖLÜMÜ\"/>
    </mc:Choice>
  </mc:AlternateContent>
  <bookViews>
    <workbookView xWindow="0" yWindow="0" windowWidth="24000" windowHeight="9645"/>
  </bookViews>
  <sheets>
    <sheet name="haftalık_dagılım_y" sheetId="4" r:id="rId1"/>
  </sheets>
  <calcPr calcId="162913"/>
</workbook>
</file>

<file path=xl/calcChain.xml><?xml version="1.0" encoding="utf-8"?>
<calcChain xmlns="http://schemas.openxmlformats.org/spreadsheetml/2006/main">
  <c r="Q26" i="4" l="1"/>
  <c r="Q25" i="4"/>
  <c r="Q24" i="4"/>
  <c r="Q23" i="4"/>
  <c r="G27" i="4"/>
  <c r="G26" i="4"/>
  <c r="G25" i="4"/>
  <c r="G24" i="4"/>
  <c r="G23" i="4"/>
  <c r="Q12" i="4"/>
  <c r="Q11" i="4"/>
  <c r="Q10" i="4"/>
  <c r="Q9" i="4"/>
  <c r="Q8" i="4"/>
  <c r="Q7" i="4"/>
  <c r="G11" i="4"/>
  <c r="G10" i="4"/>
  <c r="G9" i="4"/>
  <c r="G8" i="4"/>
  <c r="G7" i="4"/>
  <c r="S53" i="4" l="1"/>
  <c r="I53" i="4"/>
  <c r="E53" i="4"/>
  <c r="F53" i="4"/>
  <c r="G53" i="4"/>
  <c r="P53" i="4"/>
  <c r="O53" i="4"/>
  <c r="Q53" i="4"/>
  <c r="H34" i="4"/>
  <c r="R53" i="4" l="1"/>
  <c r="E19" i="4"/>
  <c r="S19" i="4"/>
  <c r="Q19" i="4"/>
  <c r="P19" i="4"/>
  <c r="O19" i="4"/>
  <c r="I19" i="4"/>
  <c r="G19" i="4"/>
  <c r="F19" i="4"/>
  <c r="R15" i="4"/>
  <c r="H15" i="4"/>
  <c r="R14" i="4"/>
  <c r="H14" i="4"/>
  <c r="R13" i="4"/>
  <c r="H13" i="4"/>
  <c r="H53" i="4" l="1"/>
  <c r="H19" i="4"/>
  <c r="R19" i="4"/>
</calcChain>
</file>

<file path=xl/comments1.xml><?xml version="1.0" encoding="utf-8"?>
<comments xmlns="http://schemas.openxmlformats.org/spreadsheetml/2006/main">
  <authors>
    <author>hami</author>
  </authors>
  <commentList>
    <comment ref="I29" authorId="0" shapeId="0">
      <text>
        <r>
          <rPr>
            <b/>
            <sz val="9"/>
            <color indexed="81"/>
            <rFont val="Tahoma"/>
            <charset val="1"/>
          </rPr>
          <t>hami:</t>
        </r>
        <r>
          <rPr>
            <sz val="9"/>
            <color indexed="81"/>
            <rFont val="Tahoma"/>
            <charset val="1"/>
          </rPr>
          <t xml:space="preserve">
Bu seçmelilerin akts si 4 olduğu için toplam akts 32 oldu
</t>
        </r>
      </text>
    </comment>
    <comment ref="B36" authorId="0" shapeId="0">
      <text>
        <r>
          <rPr>
            <b/>
            <sz val="9"/>
            <color indexed="81"/>
            <rFont val="Tahoma"/>
            <charset val="1"/>
          </rPr>
          <t>hami:</t>
        </r>
        <r>
          <rPr>
            <sz val="9"/>
            <color indexed="81"/>
            <rFont val="Tahoma"/>
            <charset val="1"/>
          </rPr>
          <t xml:space="preserve">
Yeni kod verildi</t>
        </r>
      </text>
    </comment>
    <comment ref="B44" authorId="0" shapeId="0">
      <text>
        <r>
          <rPr>
            <b/>
            <sz val="9"/>
            <color indexed="81"/>
            <rFont val="Tahoma"/>
            <charset val="1"/>
          </rPr>
          <t>hami:</t>
        </r>
        <r>
          <rPr>
            <sz val="9"/>
            <color indexed="81"/>
            <rFont val="Tahoma"/>
            <charset val="1"/>
          </rPr>
          <t xml:space="preserve">
Yeni kod verildi</t>
        </r>
      </text>
    </comment>
  </commentList>
</comments>
</file>

<file path=xl/sharedStrings.xml><?xml version="1.0" encoding="utf-8"?>
<sst xmlns="http://schemas.openxmlformats.org/spreadsheetml/2006/main" count="263" uniqueCount="158">
  <si>
    <t>AKTS</t>
  </si>
  <si>
    <t>B i r i n c i   Y a r ı y ı l</t>
  </si>
  <si>
    <t>İ k i n c i   Y a r ı y ı l</t>
  </si>
  <si>
    <t>S.No</t>
  </si>
  <si>
    <t>Ders Kodu</t>
  </si>
  <si>
    <t>Dersin Adı</t>
  </si>
  <si>
    <t>Te</t>
  </si>
  <si>
    <t>Toplam</t>
  </si>
  <si>
    <t>Ü ç ü n c ü   Y a r ı y ı l</t>
  </si>
  <si>
    <t xml:space="preserve">D ö r d ü n c ü   Y a r ı y ı l </t>
  </si>
  <si>
    <t>Z/S</t>
  </si>
  <si>
    <t>Uy.</t>
  </si>
  <si>
    <t>Z</t>
  </si>
  <si>
    <t>S</t>
  </si>
  <si>
    <t>İŞLETME YÖNETİMİ</t>
  </si>
  <si>
    <t>SEÇMELİ DERSLER</t>
  </si>
  <si>
    <t>ATATÜRK İLKELERİ İNKİLAP. TAR. - I</t>
  </si>
  <si>
    <t>ATATÜRK İLKELERİ İNKİLAP. TAR. - II</t>
  </si>
  <si>
    <t>TÜRK DİLİ - II</t>
  </si>
  <si>
    <t>YABANCI DİL - II</t>
  </si>
  <si>
    <t>TÜRK DİLİ - I</t>
  </si>
  <si>
    <t>YABANCI DİL - I</t>
  </si>
  <si>
    <t>SEÇMELİ DERS - I</t>
  </si>
  <si>
    <t>SEÇMELİ DERS - II</t>
  </si>
  <si>
    <t>SEÇMELİ DERS - III</t>
  </si>
  <si>
    <t>Krd.</t>
  </si>
  <si>
    <t>GİRİŞİMCİLİK</t>
  </si>
  <si>
    <t>TUR 101</t>
  </si>
  <si>
    <t>ATA 101</t>
  </si>
  <si>
    <t>YBD 101</t>
  </si>
  <si>
    <t>TUR 102</t>
  </si>
  <si>
    <t>ATA 102</t>
  </si>
  <si>
    <t>YBD 102</t>
  </si>
  <si>
    <t>END. DAYALI ÖĞRENİM</t>
  </si>
  <si>
    <t xml:space="preserve">END. DAYALI ÖĞRENİM </t>
  </si>
  <si>
    <t>D.S.</t>
  </si>
  <si>
    <t>DERS DAĞILIM ÇİZELGESİ</t>
  </si>
  <si>
    <t>TEKNİK BİLİMLER MESLEK YÜKSEKOKULU MÜDÜRLÜĞÜ</t>
  </si>
  <si>
    <t>MESLEK ETİĞİ</t>
  </si>
  <si>
    <t>İLK YARDIM</t>
  </si>
  <si>
    <t>ALGORİTMA VE KODLAMA</t>
  </si>
  <si>
    <t>T.C. HİTİT ÜNİVERSİTESİ</t>
  </si>
  <si>
    <t>MİLLİ İRADE VE DEMOKRASİ</t>
  </si>
  <si>
    <t>ENF101</t>
  </si>
  <si>
    <t>ARAŞTIRMA TEKNİKLERİ VE SEMİNER</t>
  </si>
  <si>
    <t>TEKNİK RESİM</t>
  </si>
  <si>
    <t>TEMEL BİLGİSAYAR TEKNOLOJİLERİ KULLANIMI</t>
  </si>
  <si>
    <t>PROJE ETÜDÜ VE UYGULAMASI</t>
  </si>
  <si>
    <t>BİLGİSAYAR DESTEKLİ TASARIM</t>
  </si>
  <si>
    <t>ARAZİ ÖLÇMELERİ</t>
  </si>
  <si>
    <t>BETONARME</t>
  </si>
  <si>
    <t>MESLEK RESİM</t>
  </si>
  <si>
    <t>BETON TEKNOLOJİSİ</t>
  </si>
  <si>
    <t>BÜRO VE ŞANTİYE ORGANİZASYONU</t>
  </si>
  <si>
    <t>BİLGİSAYAR DESTEKLİ MİMARİ PROJE</t>
  </si>
  <si>
    <t>METRAJ VE KEŞİF İŞLERİ</t>
  </si>
  <si>
    <t>SİSTEM ANALİZİ VE TASARIMI</t>
  </si>
  <si>
    <t>DEPREME DAYANIKLI YAPI TASARIMI</t>
  </si>
  <si>
    <t>KARAYOLU</t>
  </si>
  <si>
    <t>İLERİ BETON TEKNOLOJİSİ</t>
  </si>
  <si>
    <t>YALITIM TEKNOLOJİSİ</t>
  </si>
  <si>
    <t>GAYRİMENKUL DEĞERLEME</t>
  </si>
  <si>
    <t>ÇEVRE KORUMA</t>
  </si>
  <si>
    <t>MİMARİ RESTORASYON</t>
  </si>
  <si>
    <t>YAPILARDA HASAR TESPİTİ - I</t>
  </si>
  <si>
    <t>YAPI DENETİM UYGULAMALARI</t>
  </si>
  <si>
    <t>HİDROLİK VE HİDROLOJİ</t>
  </si>
  <si>
    <t>KAGİR YAPILAR</t>
  </si>
  <si>
    <t>TEMEL İNŞAAT</t>
  </si>
  <si>
    <t>YAPILARIN ONARIM VE GÜÇLENDİRİLMESİ</t>
  </si>
  <si>
    <t>BİNA BİLGİSİ</t>
  </si>
  <si>
    <t>ÇAĞDAŞ KALIP TEKNİKLERİ</t>
  </si>
  <si>
    <t>İŞ SAĞLIĞI VE GÜVENLİĞİ</t>
  </si>
  <si>
    <t>YAPILARDA HASAR TESPİTİ - II</t>
  </si>
  <si>
    <t>PREFABRİK YAPILAR</t>
  </si>
  <si>
    <t>YAPI TESİSAT BİLGİSİ</t>
  </si>
  <si>
    <t>SU GETİRME VE KANALİZASYON</t>
  </si>
  <si>
    <t>ZEMİN İYİLEŞTİRME TEKNİKLERİ</t>
  </si>
  <si>
    <t>MAKET YAPIMI</t>
  </si>
  <si>
    <t>MESLEKİ DÖNEM DEĞERLENDİRMESİ - II</t>
  </si>
  <si>
    <t>YAPC 101</t>
  </si>
  <si>
    <t xml:space="preserve">GENEL MATEMATİK </t>
  </si>
  <si>
    <t>YAPC 103</t>
  </si>
  <si>
    <t>YAPC 105</t>
  </si>
  <si>
    <t>YAPI TEKNOLOJİSİ-I</t>
  </si>
  <si>
    <t>YAPC 107</t>
  </si>
  <si>
    <t>YAPI MALZEMELERİ VE DENEYLERİ</t>
  </si>
  <si>
    <t>YAPC 109</t>
  </si>
  <si>
    <t>YAPI STATİĞİ-I</t>
  </si>
  <si>
    <t>YAPC 102</t>
  </si>
  <si>
    <t>MESLEKİ MATEMATİK</t>
  </si>
  <si>
    <t>YAPC 104</t>
  </si>
  <si>
    <t>YAPC 106</t>
  </si>
  <si>
    <t>YAPI TEKNOLOJİSİ-II</t>
  </si>
  <si>
    <t>YAPC 108</t>
  </si>
  <si>
    <t>YAPI STATİĞİ-II</t>
  </si>
  <si>
    <t>YAPC 110</t>
  </si>
  <si>
    <t>YAPC 112</t>
  </si>
  <si>
    <t>YAPC 201</t>
  </si>
  <si>
    <t>YAPC 203</t>
  </si>
  <si>
    <t>YAPC 205</t>
  </si>
  <si>
    <t>YAPC 207</t>
  </si>
  <si>
    <t>YAPC 209</t>
  </si>
  <si>
    <t>ZEMİN MEKANİĞİ I</t>
  </si>
  <si>
    <t>YAPC 202</t>
  </si>
  <si>
    <t>YAPC 204</t>
  </si>
  <si>
    <t>BETONARME PROJE</t>
  </si>
  <si>
    <t>YAPC 206</t>
  </si>
  <si>
    <t>YAPC 208</t>
  </si>
  <si>
    <t>YAPC 210</t>
  </si>
  <si>
    <t>YAPC 212</t>
  </si>
  <si>
    <t>ZEMİN MEKANİĞİ II</t>
  </si>
  <si>
    <t>BİNA BİLGİSİ VE İMAR MEVZUATI</t>
  </si>
  <si>
    <t>YAPC 221</t>
  </si>
  <si>
    <t>YAPC 222</t>
  </si>
  <si>
    <t>YAPC 223</t>
  </si>
  <si>
    <t>YAPC 225</t>
  </si>
  <si>
    <t>YAPC 254</t>
  </si>
  <si>
    <t>YAPC 253</t>
  </si>
  <si>
    <t>YAPC 228</t>
  </si>
  <si>
    <t>YAPC 229</t>
  </si>
  <si>
    <t>YAPC 231</t>
  </si>
  <si>
    <t>YAPC 232</t>
  </si>
  <si>
    <t>YAPC 233</t>
  </si>
  <si>
    <t>YAPC 234</t>
  </si>
  <si>
    <t>YAPC 235</t>
  </si>
  <si>
    <t>YAPC 238</t>
  </si>
  <si>
    <t>YAPC 237</t>
  </si>
  <si>
    <t>YAPC 239</t>
  </si>
  <si>
    <t>YAPC 256</t>
  </si>
  <si>
    <t>YAPC 255</t>
  </si>
  <si>
    <t>YAPC 257</t>
  </si>
  <si>
    <t>YAPC 252</t>
  </si>
  <si>
    <t>YAPC 302</t>
  </si>
  <si>
    <t>YAPC 251</t>
  </si>
  <si>
    <t>YAPC 301</t>
  </si>
  <si>
    <t>YAPC 303</t>
  </si>
  <si>
    <t>YAPC 305</t>
  </si>
  <si>
    <t>YAPC 306</t>
  </si>
  <si>
    <t>YAPC 307</t>
  </si>
  <si>
    <t>YAPC 226</t>
  </si>
  <si>
    <t>YAPC 242</t>
  </si>
  <si>
    <t>YAPC 236</t>
  </si>
  <si>
    <t>YAPC 246</t>
  </si>
  <si>
    <t>YAPC 248</t>
  </si>
  <si>
    <t>YAPC 250</t>
  </si>
  <si>
    <t>MESLEKİ DÖNEM DEĞERLENDİRMESİ- I</t>
  </si>
  <si>
    <t xml:space="preserve"> İNŞAAT BÖLÜMÜ / YAPI DENETİMİ PROGRAMI</t>
  </si>
  <si>
    <t>YÖNLENDİRİLMİŞ ÇALIŞMA - I</t>
  </si>
  <si>
    <t>YAPC 230</t>
  </si>
  <si>
    <t>YÖNLENDİRİLMİŞ ÇALIŞMA - II</t>
  </si>
  <si>
    <t>YAPI DENETİM UYG. YÖNETMELİĞİ</t>
  </si>
  <si>
    <t>KARİYER PLANLAMA</t>
  </si>
  <si>
    <t>GÖNÜLLÜLÜK ÇALIŞMALARI</t>
  </si>
  <si>
    <t>YAPC 308</t>
  </si>
  <si>
    <t>YAPC 114</t>
  </si>
  <si>
    <t>YAPC 309</t>
  </si>
  <si>
    <r>
      <t xml:space="preserve"> Z: Zorunlu Ders,   S: Seçmeli Ders,   Te : Teorik Ders,   Uy.: Uygulamalı Ders,    Krd. : Ulusal Kredi,   D.S. : Ders Saati,  AKTS: Avrupa Kredi Transfer Sistemi       </t>
    </r>
    <r>
      <rPr>
        <b/>
        <sz val="11"/>
        <color rgb="FFFF0000"/>
        <rFont val="Arial"/>
        <family val="2"/>
        <charset val="162"/>
      </rPr>
      <t xml:space="preserve"> 126 AKTS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</si>
</sst>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b/>
      <sz val="14"/>
      <name val="Arial"/>
      <family val="2"/>
      <charset val="162"/>
    </font>
    <font>
      <sz val="11"/>
      <color theme="1"/>
      <name val="Arial"/>
      <family val="2"/>
      <charset val="162"/>
    </font>
    <font>
      <sz val="10"/>
      <name val="Arial"/>
      <family val="2"/>
      <charset val="16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rgb="FFFF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/>
    </xf>
    <xf numFmtId="0" fontId="1" fillId="0" borderId="5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4" fillId="0" borderId="0" xfId="0" applyFont="1" applyBorder="1"/>
    <xf numFmtId="0" fontId="1" fillId="0" borderId="11" xfId="0" quotePrefix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8" xfId="0" applyFont="1" applyFill="1" applyBorder="1"/>
    <xf numFmtId="0" fontId="2" fillId="0" borderId="29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left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37" xfId="0" applyFont="1" applyFill="1" applyBorder="1" applyAlignment="1">
      <alignment horizontal="left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34" xfId="0" applyFont="1" applyFill="1" applyBorder="1" applyAlignment="1">
      <alignment horizontal="center" vertical="top"/>
    </xf>
    <xf numFmtId="0" fontId="1" fillId="0" borderId="35" xfId="0" applyFont="1" applyFill="1" applyBorder="1" applyAlignment="1">
      <alignment horizontal="center" vertical="top"/>
    </xf>
    <xf numFmtId="0" fontId="1" fillId="0" borderId="36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76200</xdr:rowOff>
    </xdr:from>
    <xdr:to>
      <xdr:col>1</xdr:col>
      <xdr:colOff>462643</xdr:colOff>
      <xdr:row>3</xdr:row>
      <xdr:rowOff>161924</xdr:rowOff>
    </xdr:to>
    <xdr:pic>
      <xdr:nvPicPr>
        <xdr:cNvPr id="2" name="Picture 1" descr="Hitit_Logo%20yen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6200"/>
          <a:ext cx="744311" cy="779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55"/>
  <sheetViews>
    <sheetView tabSelected="1" view="pageBreakPreview" topLeftCell="A29" zoomScale="90" zoomScaleNormal="90" zoomScaleSheetLayoutView="90" workbookViewId="0">
      <selection activeCell="A55" sqref="A55:S55"/>
    </sheetView>
  </sheetViews>
  <sheetFormatPr defaultRowHeight="15" x14ac:dyDescent="0.25"/>
  <cols>
    <col min="1" max="1" width="5.42578125" customWidth="1"/>
    <col min="2" max="2" width="11" customWidth="1"/>
    <col min="3" max="3" width="40.42578125" customWidth="1"/>
    <col min="4" max="4" width="4.140625" bestFit="1" customWidth="1"/>
    <col min="5" max="5" width="3.7109375" bestFit="1" customWidth="1"/>
    <col min="6" max="6" width="4.140625" bestFit="1" customWidth="1"/>
    <col min="7" max="7" width="5.28515625" bestFit="1" customWidth="1"/>
    <col min="8" max="8" width="5.140625" bestFit="1" customWidth="1"/>
    <col min="9" max="9" width="6.7109375" bestFit="1" customWidth="1"/>
    <col min="10" max="10" width="1" customWidth="1"/>
    <col min="11" max="11" width="5.28515625" customWidth="1"/>
    <col min="12" max="12" width="11" customWidth="1"/>
    <col min="13" max="13" width="43.85546875" customWidth="1"/>
    <col min="14" max="14" width="4.140625" bestFit="1" customWidth="1"/>
    <col min="15" max="15" width="3.7109375" bestFit="1" customWidth="1"/>
    <col min="16" max="16" width="4.140625" bestFit="1" customWidth="1"/>
    <col min="17" max="17" width="5.28515625" bestFit="1" customWidth="1"/>
    <col min="18" max="18" width="5.140625" bestFit="1" customWidth="1"/>
    <col min="19" max="19" width="6.7109375" bestFit="1" customWidth="1"/>
  </cols>
  <sheetData>
    <row r="1" spans="1:23" ht="18" x14ac:dyDescent="0.25">
      <c r="A1" s="66" t="s">
        <v>41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1:23" ht="18" x14ac:dyDescent="0.25">
      <c r="A2" s="66" t="s">
        <v>37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23" ht="18" x14ac:dyDescent="0.25">
      <c r="A3" s="66" t="s">
        <v>147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</row>
    <row r="4" spans="1:23" ht="18.75" thickBot="1" x14ac:dyDescent="0.3">
      <c r="A4" s="66" t="s">
        <v>36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</row>
    <row r="5" spans="1:23" ht="15.75" thickBot="1" x14ac:dyDescent="0.3">
      <c r="A5" s="71" t="s">
        <v>1</v>
      </c>
      <c r="B5" s="72"/>
      <c r="C5" s="72"/>
      <c r="D5" s="72"/>
      <c r="E5" s="72"/>
      <c r="F5" s="72"/>
      <c r="G5" s="72"/>
      <c r="H5" s="73"/>
      <c r="I5" s="74"/>
      <c r="J5" s="14"/>
      <c r="K5" s="75" t="s">
        <v>2</v>
      </c>
      <c r="L5" s="76"/>
      <c r="M5" s="76"/>
      <c r="N5" s="76"/>
      <c r="O5" s="76"/>
      <c r="P5" s="76"/>
      <c r="Q5" s="76"/>
      <c r="R5" s="76"/>
      <c r="S5" s="77"/>
    </row>
    <row r="6" spans="1:23" ht="15.75" thickBot="1" x14ac:dyDescent="0.3">
      <c r="A6" s="23" t="s">
        <v>3</v>
      </c>
      <c r="B6" s="24" t="s">
        <v>4</v>
      </c>
      <c r="C6" s="24" t="s">
        <v>5</v>
      </c>
      <c r="D6" s="24" t="s">
        <v>10</v>
      </c>
      <c r="E6" s="24" t="s">
        <v>6</v>
      </c>
      <c r="F6" s="24" t="s">
        <v>11</v>
      </c>
      <c r="G6" s="25" t="s">
        <v>25</v>
      </c>
      <c r="H6" s="25" t="s">
        <v>35</v>
      </c>
      <c r="I6" s="26" t="s">
        <v>0</v>
      </c>
      <c r="J6" s="14"/>
      <c r="K6" s="23" t="s">
        <v>3</v>
      </c>
      <c r="L6" s="24" t="s">
        <v>4</v>
      </c>
      <c r="M6" s="24" t="s">
        <v>5</v>
      </c>
      <c r="N6" s="24" t="s">
        <v>10</v>
      </c>
      <c r="O6" s="24" t="s">
        <v>6</v>
      </c>
      <c r="P6" s="24" t="s">
        <v>11</v>
      </c>
      <c r="Q6" s="25" t="s">
        <v>25</v>
      </c>
      <c r="R6" s="25" t="s">
        <v>35</v>
      </c>
      <c r="S6" s="26" t="s">
        <v>0</v>
      </c>
    </row>
    <row r="7" spans="1:23" x14ac:dyDescent="0.25">
      <c r="A7" s="18">
        <v>1</v>
      </c>
      <c r="B7" s="27" t="s">
        <v>80</v>
      </c>
      <c r="C7" s="53" t="s">
        <v>81</v>
      </c>
      <c r="D7" s="54" t="s">
        <v>12</v>
      </c>
      <c r="E7" s="54">
        <v>2</v>
      </c>
      <c r="F7" s="54">
        <v>0</v>
      </c>
      <c r="G7" s="54">
        <f>SUM(E7:F7)</f>
        <v>2</v>
      </c>
      <c r="H7" s="54">
        <v>2</v>
      </c>
      <c r="I7" s="55">
        <v>2</v>
      </c>
      <c r="J7" s="40"/>
      <c r="K7" s="18">
        <v>1</v>
      </c>
      <c r="L7" s="27" t="s">
        <v>89</v>
      </c>
      <c r="M7" s="53" t="s">
        <v>90</v>
      </c>
      <c r="N7" s="54" t="s">
        <v>12</v>
      </c>
      <c r="O7" s="54">
        <v>2</v>
      </c>
      <c r="P7" s="54">
        <v>0</v>
      </c>
      <c r="Q7" s="54">
        <f t="shared" ref="Q7:Q12" si="0">SUM(O7:P7)</f>
        <v>2</v>
      </c>
      <c r="R7" s="54">
        <v>2</v>
      </c>
      <c r="S7" s="55">
        <v>2</v>
      </c>
    </row>
    <row r="8" spans="1:23" x14ac:dyDescent="0.25">
      <c r="A8" s="12">
        <v>2</v>
      </c>
      <c r="B8" s="51" t="s">
        <v>82</v>
      </c>
      <c r="C8" s="56" t="s">
        <v>45</v>
      </c>
      <c r="D8" s="57" t="s">
        <v>12</v>
      </c>
      <c r="E8" s="57">
        <v>3</v>
      </c>
      <c r="F8" s="57">
        <v>1</v>
      </c>
      <c r="G8" s="57">
        <f t="shared" ref="G8:G11" si="1">SUM(E8:F8)</f>
        <v>4</v>
      </c>
      <c r="H8" s="57">
        <v>4</v>
      </c>
      <c r="I8" s="58">
        <v>6</v>
      </c>
      <c r="J8" s="40"/>
      <c r="K8" s="12">
        <v>2</v>
      </c>
      <c r="L8" s="51" t="s">
        <v>91</v>
      </c>
      <c r="M8" s="56" t="s">
        <v>51</v>
      </c>
      <c r="N8" s="57" t="s">
        <v>12</v>
      </c>
      <c r="O8" s="57">
        <v>3</v>
      </c>
      <c r="P8" s="57">
        <v>1</v>
      </c>
      <c r="Q8" s="57">
        <f t="shared" si="0"/>
        <v>4</v>
      </c>
      <c r="R8" s="57">
        <v>4</v>
      </c>
      <c r="S8" s="58">
        <v>5</v>
      </c>
    </row>
    <row r="9" spans="1:23" x14ac:dyDescent="0.25">
      <c r="A9" s="12">
        <v>3</v>
      </c>
      <c r="B9" s="51" t="s">
        <v>83</v>
      </c>
      <c r="C9" s="56" t="s">
        <v>84</v>
      </c>
      <c r="D9" s="57" t="s">
        <v>12</v>
      </c>
      <c r="E9" s="57">
        <v>3</v>
      </c>
      <c r="F9" s="57">
        <v>1</v>
      </c>
      <c r="G9" s="57">
        <f t="shared" si="1"/>
        <v>4</v>
      </c>
      <c r="H9" s="57">
        <v>4</v>
      </c>
      <c r="I9" s="58">
        <v>5</v>
      </c>
      <c r="J9" s="40"/>
      <c r="K9" s="18">
        <v>3</v>
      </c>
      <c r="L9" s="51" t="s">
        <v>92</v>
      </c>
      <c r="M9" s="56" t="s">
        <v>93</v>
      </c>
      <c r="N9" s="57" t="s">
        <v>12</v>
      </c>
      <c r="O9" s="57">
        <v>3</v>
      </c>
      <c r="P9" s="57">
        <v>1</v>
      </c>
      <c r="Q9" s="57">
        <f t="shared" si="0"/>
        <v>4</v>
      </c>
      <c r="R9" s="57">
        <v>4</v>
      </c>
      <c r="S9" s="58">
        <v>4</v>
      </c>
    </row>
    <row r="10" spans="1:23" x14ac:dyDescent="0.25">
      <c r="A10" s="12">
        <v>4</v>
      </c>
      <c r="B10" s="51" t="s">
        <v>85</v>
      </c>
      <c r="C10" s="56" t="s">
        <v>86</v>
      </c>
      <c r="D10" s="57" t="s">
        <v>12</v>
      </c>
      <c r="E10" s="57">
        <v>2</v>
      </c>
      <c r="F10" s="57">
        <v>1</v>
      </c>
      <c r="G10" s="57">
        <f t="shared" si="1"/>
        <v>3</v>
      </c>
      <c r="H10" s="57">
        <v>3</v>
      </c>
      <c r="I10" s="58">
        <v>4</v>
      </c>
      <c r="J10" s="40"/>
      <c r="K10" s="12">
        <v>4</v>
      </c>
      <c r="L10" s="51" t="s">
        <v>94</v>
      </c>
      <c r="M10" s="56" t="s">
        <v>95</v>
      </c>
      <c r="N10" s="57" t="s">
        <v>12</v>
      </c>
      <c r="O10" s="57">
        <v>3</v>
      </c>
      <c r="P10" s="57">
        <v>0</v>
      </c>
      <c r="Q10" s="57">
        <f t="shared" si="0"/>
        <v>3</v>
      </c>
      <c r="R10" s="57">
        <v>3</v>
      </c>
      <c r="S10" s="58">
        <v>3</v>
      </c>
    </row>
    <row r="11" spans="1:23" x14ac:dyDescent="0.25">
      <c r="A11" s="12">
        <v>5</v>
      </c>
      <c r="B11" s="51" t="s">
        <v>87</v>
      </c>
      <c r="C11" s="59" t="s">
        <v>88</v>
      </c>
      <c r="D11" s="57" t="s">
        <v>12</v>
      </c>
      <c r="E11" s="57">
        <v>3</v>
      </c>
      <c r="F11" s="57">
        <v>0</v>
      </c>
      <c r="G11" s="57">
        <f t="shared" si="1"/>
        <v>3</v>
      </c>
      <c r="H11" s="57">
        <v>3</v>
      </c>
      <c r="I11" s="58">
        <v>3</v>
      </c>
      <c r="J11" s="14"/>
      <c r="K11" s="12">
        <v>5</v>
      </c>
      <c r="L11" s="51" t="s">
        <v>96</v>
      </c>
      <c r="M11" s="56" t="s">
        <v>52</v>
      </c>
      <c r="N11" s="57" t="s">
        <v>12</v>
      </c>
      <c r="O11" s="57">
        <v>2</v>
      </c>
      <c r="P11" s="57">
        <v>1</v>
      </c>
      <c r="Q11" s="57">
        <f t="shared" si="0"/>
        <v>3</v>
      </c>
      <c r="R11" s="57">
        <v>3</v>
      </c>
      <c r="S11" s="58">
        <v>3</v>
      </c>
    </row>
    <row r="12" spans="1:23" x14ac:dyDescent="0.25">
      <c r="A12" s="12">
        <v>6</v>
      </c>
      <c r="B12" s="46" t="s">
        <v>43</v>
      </c>
      <c r="C12" s="29" t="s">
        <v>46</v>
      </c>
      <c r="D12" s="30" t="s">
        <v>12</v>
      </c>
      <c r="E12" s="30">
        <v>2</v>
      </c>
      <c r="F12" s="30">
        <v>1</v>
      </c>
      <c r="G12" s="30">
        <v>3</v>
      </c>
      <c r="H12" s="30">
        <v>3</v>
      </c>
      <c r="I12" s="31">
        <v>4</v>
      </c>
      <c r="J12" s="14"/>
      <c r="K12" s="12">
        <v>6</v>
      </c>
      <c r="L12" s="51" t="s">
        <v>97</v>
      </c>
      <c r="M12" s="56" t="s">
        <v>49</v>
      </c>
      <c r="N12" s="57" t="s">
        <v>12</v>
      </c>
      <c r="O12" s="57">
        <v>2</v>
      </c>
      <c r="P12" s="57">
        <v>1</v>
      </c>
      <c r="Q12" s="57">
        <f t="shared" si="0"/>
        <v>3</v>
      </c>
      <c r="R12" s="57">
        <v>3</v>
      </c>
      <c r="S12" s="58">
        <v>3</v>
      </c>
    </row>
    <row r="13" spans="1:23" x14ac:dyDescent="0.25">
      <c r="A13" s="12">
        <v>7</v>
      </c>
      <c r="B13" s="3" t="s">
        <v>27</v>
      </c>
      <c r="C13" s="5" t="s">
        <v>20</v>
      </c>
      <c r="D13" s="6" t="s">
        <v>12</v>
      </c>
      <c r="E13" s="6">
        <v>2</v>
      </c>
      <c r="F13" s="6">
        <v>0</v>
      </c>
      <c r="G13" s="6">
        <v>2</v>
      </c>
      <c r="H13" s="6">
        <f>E13+F13</f>
        <v>2</v>
      </c>
      <c r="I13" s="13">
        <v>2</v>
      </c>
      <c r="J13" s="14"/>
      <c r="K13" s="12">
        <v>7</v>
      </c>
      <c r="L13" s="46" t="s">
        <v>30</v>
      </c>
      <c r="M13" s="10" t="s">
        <v>18</v>
      </c>
      <c r="N13" s="7" t="s">
        <v>12</v>
      </c>
      <c r="O13" s="7">
        <v>2</v>
      </c>
      <c r="P13" s="7">
        <v>0</v>
      </c>
      <c r="Q13" s="7">
        <v>2</v>
      </c>
      <c r="R13" s="6">
        <f t="shared" ref="R13:R15" si="2">O13+P13</f>
        <v>2</v>
      </c>
      <c r="S13" s="13">
        <v>2</v>
      </c>
    </row>
    <row r="14" spans="1:23" x14ac:dyDescent="0.25">
      <c r="A14" s="12">
        <v>8</v>
      </c>
      <c r="B14" s="3" t="s">
        <v>28</v>
      </c>
      <c r="C14" s="5" t="s">
        <v>16</v>
      </c>
      <c r="D14" s="6" t="s">
        <v>12</v>
      </c>
      <c r="E14" s="6">
        <v>2</v>
      </c>
      <c r="F14" s="6">
        <v>0</v>
      </c>
      <c r="G14" s="6">
        <v>2</v>
      </c>
      <c r="H14" s="6">
        <f>E14+F14</f>
        <v>2</v>
      </c>
      <c r="I14" s="13">
        <v>2</v>
      </c>
      <c r="J14" s="14"/>
      <c r="K14" s="12">
        <v>8</v>
      </c>
      <c r="L14" s="61" t="s">
        <v>31</v>
      </c>
      <c r="M14" s="10" t="s">
        <v>17</v>
      </c>
      <c r="N14" s="7" t="s">
        <v>12</v>
      </c>
      <c r="O14" s="7">
        <v>2</v>
      </c>
      <c r="P14" s="7">
        <v>0</v>
      </c>
      <c r="Q14" s="7">
        <v>2</v>
      </c>
      <c r="R14" s="6">
        <f t="shared" si="2"/>
        <v>2</v>
      </c>
      <c r="S14" s="13">
        <v>2</v>
      </c>
      <c r="T14" s="81"/>
      <c r="U14" s="81"/>
      <c r="V14" s="81"/>
      <c r="W14" s="81"/>
    </row>
    <row r="15" spans="1:23" x14ac:dyDescent="0.25">
      <c r="A15" s="28">
        <v>9</v>
      </c>
      <c r="B15" s="3" t="s">
        <v>29</v>
      </c>
      <c r="C15" s="5" t="s">
        <v>21</v>
      </c>
      <c r="D15" s="6" t="s">
        <v>12</v>
      </c>
      <c r="E15" s="6">
        <v>2</v>
      </c>
      <c r="F15" s="6">
        <v>0</v>
      </c>
      <c r="G15" s="6">
        <v>2</v>
      </c>
      <c r="H15" s="6">
        <f>E15+F15</f>
        <v>2</v>
      </c>
      <c r="I15" s="13">
        <v>2</v>
      </c>
      <c r="J15" s="14"/>
      <c r="K15" s="28">
        <v>9</v>
      </c>
      <c r="L15" s="61" t="s">
        <v>32</v>
      </c>
      <c r="M15" s="10" t="s">
        <v>19</v>
      </c>
      <c r="N15" s="7" t="s">
        <v>12</v>
      </c>
      <c r="O15" s="7">
        <v>2</v>
      </c>
      <c r="P15" s="7">
        <v>0</v>
      </c>
      <c r="Q15" s="7">
        <v>2</v>
      </c>
      <c r="R15" s="6">
        <f t="shared" si="2"/>
        <v>2</v>
      </c>
      <c r="S15" s="13">
        <v>2</v>
      </c>
      <c r="T15" s="81"/>
      <c r="U15" s="81"/>
      <c r="V15" s="81"/>
      <c r="W15" s="81"/>
    </row>
    <row r="16" spans="1:23" x14ac:dyDescent="0.25">
      <c r="A16" s="28"/>
      <c r="B16" s="3"/>
      <c r="C16" s="29"/>
      <c r="D16" s="30"/>
      <c r="E16" s="30"/>
      <c r="F16" s="30"/>
      <c r="G16" s="30"/>
      <c r="H16" s="30"/>
      <c r="I16" s="31"/>
      <c r="J16" s="14"/>
      <c r="K16" s="28">
        <v>10</v>
      </c>
      <c r="L16" s="3" t="s">
        <v>155</v>
      </c>
      <c r="M16" s="36" t="s">
        <v>152</v>
      </c>
      <c r="N16" s="34" t="s">
        <v>12</v>
      </c>
      <c r="O16" s="34">
        <v>1</v>
      </c>
      <c r="P16" s="34">
        <v>0</v>
      </c>
      <c r="Q16" s="35">
        <v>1</v>
      </c>
      <c r="R16" s="30">
        <v>1</v>
      </c>
      <c r="S16" s="31">
        <v>2</v>
      </c>
      <c r="T16" s="81"/>
      <c r="U16" s="81"/>
      <c r="V16" s="81"/>
      <c r="W16" s="81"/>
    </row>
    <row r="17" spans="1:23" x14ac:dyDescent="0.25">
      <c r="A17" s="28"/>
      <c r="B17" s="3"/>
      <c r="C17" s="29"/>
      <c r="D17" s="30"/>
      <c r="E17" s="30"/>
      <c r="F17" s="30"/>
      <c r="G17" s="30"/>
      <c r="H17" s="30"/>
      <c r="I17" s="31"/>
      <c r="J17" s="14"/>
      <c r="K17" s="28"/>
      <c r="L17" s="3"/>
      <c r="M17" s="32" t="s">
        <v>33</v>
      </c>
      <c r="N17" s="33"/>
      <c r="O17" s="34"/>
      <c r="P17" s="34"/>
      <c r="Q17" s="35"/>
      <c r="R17" s="30"/>
      <c r="S17" s="31">
        <v>4</v>
      </c>
      <c r="T17" s="81"/>
      <c r="U17" s="81"/>
      <c r="V17" s="81"/>
      <c r="W17" s="81"/>
    </row>
    <row r="18" spans="1:23" ht="15.75" thickBot="1" x14ac:dyDescent="0.3">
      <c r="A18" s="28"/>
      <c r="B18" s="3"/>
      <c r="C18" s="29"/>
      <c r="D18" s="30"/>
      <c r="E18" s="30"/>
      <c r="F18" s="30"/>
      <c r="G18" s="30"/>
      <c r="H18" s="30"/>
      <c r="I18" s="31"/>
      <c r="J18" s="14"/>
      <c r="K18" s="12"/>
      <c r="L18" s="30"/>
      <c r="M18" s="32"/>
      <c r="N18" s="33"/>
      <c r="O18" s="34"/>
      <c r="P18" s="34"/>
      <c r="Q18" s="35"/>
      <c r="R18" s="30"/>
      <c r="S18" s="31"/>
      <c r="T18" s="81"/>
      <c r="U18" s="81"/>
      <c r="V18" s="81"/>
      <c r="W18" s="81"/>
    </row>
    <row r="19" spans="1:23" ht="15.75" thickBot="1" x14ac:dyDescent="0.3">
      <c r="A19" s="78" t="s">
        <v>7</v>
      </c>
      <c r="B19" s="79"/>
      <c r="C19" s="79"/>
      <c r="D19" s="80"/>
      <c r="E19" s="24">
        <f>SUM(E7:E18)</f>
        <v>21</v>
      </c>
      <c r="F19" s="24">
        <f>SUM(F7:F18)</f>
        <v>4</v>
      </c>
      <c r="G19" s="24">
        <f>SUM(G7:G18)</f>
        <v>25</v>
      </c>
      <c r="H19" s="24">
        <f t="shared" ref="H19" si="3">E19+F19</f>
        <v>25</v>
      </c>
      <c r="I19" s="26">
        <f>SUM(I7:I18)</f>
        <v>30</v>
      </c>
      <c r="J19" s="14"/>
      <c r="K19" s="78" t="s">
        <v>7</v>
      </c>
      <c r="L19" s="79"/>
      <c r="M19" s="79"/>
      <c r="N19" s="80"/>
      <c r="O19" s="24">
        <f>SUM(O7:O18)</f>
        <v>22</v>
      </c>
      <c r="P19" s="24">
        <f>SUM(P7:P18)</f>
        <v>4</v>
      </c>
      <c r="Q19" s="24">
        <f>SUM(Q7:Q18)</f>
        <v>26</v>
      </c>
      <c r="R19" s="24">
        <f>O19+P19</f>
        <v>26</v>
      </c>
      <c r="S19" s="26">
        <f>SUM(S7:S18)</f>
        <v>32</v>
      </c>
      <c r="T19" s="81"/>
      <c r="U19" s="81"/>
      <c r="V19" s="81"/>
      <c r="W19" s="81"/>
    </row>
    <row r="20" spans="1:23" ht="4.5" customHeight="1" thickBot="1" x14ac:dyDescent="0.3">
      <c r="A20" s="2"/>
      <c r="B20" s="17"/>
      <c r="C20" s="1"/>
      <c r="D20" s="1"/>
      <c r="E20" s="1"/>
      <c r="F20" s="1"/>
      <c r="G20" s="1"/>
      <c r="H20" s="1"/>
      <c r="I20" s="1"/>
      <c r="J20" s="14"/>
      <c r="K20" s="2"/>
      <c r="L20" s="1"/>
      <c r="M20" s="1"/>
      <c r="N20" s="1"/>
      <c r="O20" s="1"/>
      <c r="P20" s="1"/>
      <c r="Q20" s="1"/>
      <c r="R20" s="1"/>
      <c r="S20" s="1"/>
      <c r="T20" s="81"/>
      <c r="U20" s="81"/>
      <c r="V20" s="81"/>
      <c r="W20" s="81"/>
    </row>
    <row r="21" spans="1:23" ht="15.75" thickBot="1" x14ac:dyDescent="0.3">
      <c r="A21" s="75" t="s">
        <v>8</v>
      </c>
      <c r="B21" s="76"/>
      <c r="C21" s="76"/>
      <c r="D21" s="76"/>
      <c r="E21" s="76"/>
      <c r="F21" s="76"/>
      <c r="G21" s="76"/>
      <c r="H21" s="76"/>
      <c r="I21" s="77"/>
      <c r="J21" s="17"/>
      <c r="K21" s="75" t="s">
        <v>9</v>
      </c>
      <c r="L21" s="76"/>
      <c r="M21" s="76"/>
      <c r="N21" s="76"/>
      <c r="O21" s="76"/>
      <c r="P21" s="76"/>
      <c r="Q21" s="76"/>
      <c r="R21" s="76"/>
      <c r="S21" s="77"/>
      <c r="T21" s="81"/>
      <c r="U21" s="81"/>
      <c r="V21" s="81"/>
      <c r="W21" s="81"/>
    </row>
    <row r="22" spans="1:23" ht="15.75" thickBot="1" x14ac:dyDescent="0.3">
      <c r="A22" s="23" t="s">
        <v>3</v>
      </c>
      <c r="B22" s="24" t="s">
        <v>4</v>
      </c>
      <c r="C22" s="24" t="s">
        <v>5</v>
      </c>
      <c r="D22" s="24" t="s">
        <v>10</v>
      </c>
      <c r="E22" s="24" t="s">
        <v>6</v>
      </c>
      <c r="F22" s="24" t="s">
        <v>11</v>
      </c>
      <c r="G22" s="25" t="s">
        <v>25</v>
      </c>
      <c r="H22" s="25" t="s">
        <v>35</v>
      </c>
      <c r="I22" s="26" t="s">
        <v>0</v>
      </c>
      <c r="J22" s="14"/>
      <c r="K22" s="23" t="s">
        <v>3</v>
      </c>
      <c r="L22" s="24" t="s">
        <v>4</v>
      </c>
      <c r="M22" s="24" t="s">
        <v>5</v>
      </c>
      <c r="N22" s="24" t="s">
        <v>10</v>
      </c>
      <c r="O22" s="24" t="s">
        <v>6</v>
      </c>
      <c r="P22" s="24" t="s">
        <v>11</v>
      </c>
      <c r="Q22" s="25" t="s">
        <v>25</v>
      </c>
      <c r="R22" s="25" t="s">
        <v>35</v>
      </c>
      <c r="S22" s="26" t="s">
        <v>0</v>
      </c>
      <c r="T22" s="81"/>
      <c r="U22" s="81"/>
      <c r="V22" s="81"/>
      <c r="W22" s="81"/>
    </row>
    <row r="23" spans="1:23" x14ac:dyDescent="0.25">
      <c r="A23" s="18">
        <v>1</v>
      </c>
      <c r="B23" s="27" t="s">
        <v>98</v>
      </c>
      <c r="C23" s="53" t="s">
        <v>48</v>
      </c>
      <c r="D23" s="54" t="s">
        <v>12</v>
      </c>
      <c r="E23" s="54">
        <v>2</v>
      </c>
      <c r="F23" s="54">
        <v>1</v>
      </c>
      <c r="G23" s="54">
        <f t="shared" ref="G23:G27" si="4">SUM(E23:F23)</f>
        <v>3</v>
      </c>
      <c r="H23" s="54">
        <v>3</v>
      </c>
      <c r="I23" s="55">
        <v>4</v>
      </c>
      <c r="J23" s="14"/>
      <c r="K23" s="18">
        <v>1</v>
      </c>
      <c r="L23" s="27" t="s">
        <v>104</v>
      </c>
      <c r="M23" s="60" t="s">
        <v>54</v>
      </c>
      <c r="N23" s="49" t="s">
        <v>12</v>
      </c>
      <c r="O23" s="49">
        <v>2</v>
      </c>
      <c r="P23" s="49">
        <v>1</v>
      </c>
      <c r="Q23" s="49">
        <f>SUM(O23:P23)</f>
        <v>3</v>
      </c>
      <c r="R23" s="49">
        <v>3</v>
      </c>
      <c r="S23" s="22">
        <v>3</v>
      </c>
    </row>
    <row r="24" spans="1:23" x14ac:dyDescent="0.25">
      <c r="A24" s="12">
        <v>2</v>
      </c>
      <c r="B24" s="51" t="s">
        <v>99</v>
      </c>
      <c r="C24" s="56" t="s">
        <v>47</v>
      </c>
      <c r="D24" s="57" t="s">
        <v>12</v>
      </c>
      <c r="E24" s="57">
        <v>2</v>
      </c>
      <c r="F24" s="57">
        <v>1</v>
      </c>
      <c r="G24" s="57">
        <f t="shared" si="4"/>
        <v>3</v>
      </c>
      <c r="H24" s="57">
        <v>3</v>
      </c>
      <c r="I24" s="58">
        <v>4</v>
      </c>
      <c r="J24" s="14"/>
      <c r="K24" s="12">
        <v>2</v>
      </c>
      <c r="L24" s="51" t="s">
        <v>105</v>
      </c>
      <c r="M24" s="56" t="s">
        <v>106</v>
      </c>
      <c r="N24" s="57" t="s">
        <v>12</v>
      </c>
      <c r="O24" s="57">
        <v>2</v>
      </c>
      <c r="P24" s="57">
        <v>1</v>
      </c>
      <c r="Q24" s="57">
        <f>SUM(O24:P24)</f>
        <v>3</v>
      </c>
      <c r="R24" s="57">
        <v>3</v>
      </c>
      <c r="S24" s="58">
        <v>3</v>
      </c>
    </row>
    <row r="25" spans="1:23" x14ac:dyDescent="0.25">
      <c r="A25" s="12">
        <v>3</v>
      </c>
      <c r="B25" s="51" t="s">
        <v>100</v>
      </c>
      <c r="C25" s="56" t="s">
        <v>50</v>
      </c>
      <c r="D25" s="57" t="s">
        <v>12</v>
      </c>
      <c r="E25" s="57">
        <v>3</v>
      </c>
      <c r="F25" s="57">
        <v>1</v>
      </c>
      <c r="G25" s="57">
        <f t="shared" si="4"/>
        <v>4</v>
      </c>
      <c r="H25" s="57">
        <v>4</v>
      </c>
      <c r="I25" s="58">
        <v>5</v>
      </c>
      <c r="J25" s="14"/>
      <c r="K25" s="12">
        <v>3</v>
      </c>
      <c r="L25" s="51" t="s">
        <v>107</v>
      </c>
      <c r="M25" s="56" t="s">
        <v>56</v>
      </c>
      <c r="N25" s="57" t="s">
        <v>12</v>
      </c>
      <c r="O25" s="57">
        <v>1</v>
      </c>
      <c r="P25" s="57">
        <v>1</v>
      </c>
      <c r="Q25" s="57">
        <f>SUM(O25:P25)</f>
        <v>2</v>
      </c>
      <c r="R25" s="57">
        <v>2</v>
      </c>
      <c r="S25" s="58">
        <v>2</v>
      </c>
    </row>
    <row r="26" spans="1:23" x14ac:dyDescent="0.25">
      <c r="A26" s="12">
        <v>4</v>
      </c>
      <c r="B26" s="51" t="s">
        <v>101</v>
      </c>
      <c r="C26" s="56" t="s">
        <v>151</v>
      </c>
      <c r="D26" s="57" t="s">
        <v>12</v>
      </c>
      <c r="E26" s="57">
        <v>3</v>
      </c>
      <c r="F26" s="57">
        <v>1</v>
      </c>
      <c r="G26" s="57">
        <f t="shared" si="4"/>
        <v>4</v>
      </c>
      <c r="H26" s="57">
        <v>4</v>
      </c>
      <c r="I26" s="58">
        <v>4</v>
      </c>
      <c r="J26" s="14"/>
      <c r="K26" s="12">
        <v>4</v>
      </c>
      <c r="L26" s="51" t="s">
        <v>108</v>
      </c>
      <c r="M26" s="56" t="s">
        <v>65</v>
      </c>
      <c r="N26" s="57" t="s">
        <v>12</v>
      </c>
      <c r="O26" s="57">
        <v>2</v>
      </c>
      <c r="P26" s="57">
        <v>1</v>
      </c>
      <c r="Q26" s="57">
        <f>SUM(O26:P26)</f>
        <v>3</v>
      </c>
      <c r="R26" s="57">
        <v>3</v>
      </c>
      <c r="S26" s="58">
        <v>3</v>
      </c>
    </row>
    <row r="27" spans="1:23" x14ac:dyDescent="0.25">
      <c r="A27" s="12">
        <v>5</v>
      </c>
      <c r="B27" s="51" t="s">
        <v>102</v>
      </c>
      <c r="C27" s="56" t="s">
        <v>103</v>
      </c>
      <c r="D27" s="57" t="s">
        <v>12</v>
      </c>
      <c r="E27" s="57">
        <v>2</v>
      </c>
      <c r="F27" s="57">
        <v>1</v>
      </c>
      <c r="G27" s="57">
        <f t="shared" si="4"/>
        <v>3</v>
      </c>
      <c r="H27" s="57">
        <v>3</v>
      </c>
      <c r="I27" s="58">
        <v>3</v>
      </c>
      <c r="J27" s="14"/>
      <c r="K27" s="12">
        <v>5</v>
      </c>
      <c r="L27" s="51" t="s">
        <v>109</v>
      </c>
      <c r="M27" s="10" t="s">
        <v>55</v>
      </c>
      <c r="N27" s="57" t="s">
        <v>12</v>
      </c>
      <c r="O27" s="7">
        <v>2</v>
      </c>
      <c r="P27" s="7">
        <v>1</v>
      </c>
      <c r="Q27" s="57">
        <v>3</v>
      </c>
      <c r="R27" s="57">
        <v>3</v>
      </c>
      <c r="S27" s="13">
        <v>3</v>
      </c>
    </row>
    <row r="28" spans="1:23" x14ac:dyDescent="0.25">
      <c r="A28" s="12">
        <v>6</v>
      </c>
      <c r="B28" s="3"/>
      <c r="C28" s="8" t="s">
        <v>22</v>
      </c>
      <c r="D28" s="6" t="s">
        <v>13</v>
      </c>
      <c r="E28" s="6">
        <v>2</v>
      </c>
      <c r="F28" s="6">
        <v>1</v>
      </c>
      <c r="G28" s="6">
        <v>3</v>
      </c>
      <c r="H28" s="6">
        <v>3</v>
      </c>
      <c r="I28" s="13">
        <v>4</v>
      </c>
      <c r="J28" s="14"/>
      <c r="K28" s="12">
        <v>6</v>
      </c>
      <c r="L28" s="51" t="s">
        <v>110</v>
      </c>
      <c r="M28" s="10" t="s">
        <v>111</v>
      </c>
      <c r="N28" s="57" t="s">
        <v>12</v>
      </c>
      <c r="O28" s="7">
        <v>2</v>
      </c>
      <c r="P28" s="7">
        <v>0</v>
      </c>
      <c r="Q28" s="7">
        <v>2</v>
      </c>
      <c r="R28" s="57">
        <v>2</v>
      </c>
      <c r="S28" s="58">
        <v>2</v>
      </c>
    </row>
    <row r="29" spans="1:23" x14ac:dyDescent="0.25">
      <c r="A29" s="12">
        <v>7</v>
      </c>
      <c r="B29" s="6"/>
      <c r="C29" s="5" t="s">
        <v>23</v>
      </c>
      <c r="D29" s="6" t="s">
        <v>13</v>
      </c>
      <c r="E29" s="6">
        <v>2</v>
      </c>
      <c r="F29" s="6">
        <v>1</v>
      </c>
      <c r="G29" s="6">
        <v>3</v>
      </c>
      <c r="H29" s="6">
        <v>3</v>
      </c>
      <c r="I29" s="47">
        <v>4</v>
      </c>
      <c r="J29" s="14"/>
      <c r="K29" s="12">
        <v>7</v>
      </c>
      <c r="L29" s="19"/>
      <c r="M29" s="5" t="s">
        <v>22</v>
      </c>
      <c r="N29" s="6" t="s">
        <v>13</v>
      </c>
      <c r="O29" s="6">
        <v>2</v>
      </c>
      <c r="P29" s="6">
        <v>1</v>
      </c>
      <c r="Q29" s="6">
        <v>3</v>
      </c>
      <c r="R29" s="6">
        <v>3</v>
      </c>
      <c r="S29" s="13">
        <v>4</v>
      </c>
    </row>
    <row r="30" spans="1:23" x14ac:dyDescent="0.25">
      <c r="A30" s="12">
        <v>8</v>
      </c>
      <c r="B30" s="6"/>
      <c r="C30" s="5" t="s">
        <v>24</v>
      </c>
      <c r="D30" s="6" t="s">
        <v>13</v>
      </c>
      <c r="E30" s="6">
        <v>2</v>
      </c>
      <c r="F30" s="6">
        <v>1</v>
      </c>
      <c r="G30" s="6">
        <v>3</v>
      </c>
      <c r="H30" s="6">
        <v>3</v>
      </c>
      <c r="I30" s="47">
        <v>4</v>
      </c>
      <c r="J30" s="14"/>
      <c r="K30" s="12">
        <v>8</v>
      </c>
      <c r="L30" s="6"/>
      <c r="M30" s="5" t="s">
        <v>23</v>
      </c>
      <c r="N30" s="6" t="s">
        <v>13</v>
      </c>
      <c r="O30" s="7">
        <v>2</v>
      </c>
      <c r="P30" s="7">
        <v>1</v>
      </c>
      <c r="Q30" s="7">
        <v>3</v>
      </c>
      <c r="R30" s="6">
        <v>3</v>
      </c>
      <c r="S30" s="15">
        <v>4</v>
      </c>
    </row>
    <row r="31" spans="1:23" x14ac:dyDescent="0.25">
      <c r="A31" s="12">
        <v>9</v>
      </c>
      <c r="B31" s="50"/>
      <c r="C31" s="16"/>
      <c r="D31" s="6"/>
      <c r="E31" s="6"/>
      <c r="F31" s="6"/>
      <c r="G31" s="6"/>
      <c r="H31" s="6"/>
      <c r="I31" s="47"/>
      <c r="J31" s="14"/>
      <c r="K31" s="12">
        <v>9</v>
      </c>
      <c r="L31" s="6"/>
      <c r="M31" s="5" t="s">
        <v>24</v>
      </c>
      <c r="N31" s="6" t="s">
        <v>13</v>
      </c>
      <c r="O31" s="6">
        <v>2</v>
      </c>
      <c r="P31" s="6">
        <v>1</v>
      </c>
      <c r="Q31" s="6">
        <v>3</v>
      </c>
      <c r="R31" s="6">
        <v>3</v>
      </c>
      <c r="S31" s="13">
        <v>4</v>
      </c>
    </row>
    <row r="32" spans="1:23" x14ac:dyDescent="0.25">
      <c r="A32" s="12"/>
      <c r="B32" s="6"/>
      <c r="J32" s="14"/>
      <c r="K32" s="12"/>
      <c r="L32" s="6"/>
      <c r="M32" s="8" t="s">
        <v>34</v>
      </c>
      <c r="N32" s="11"/>
      <c r="O32" s="7"/>
      <c r="P32" s="7"/>
      <c r="Q32" s="7"/>
      <c r="R32" s="6"/>
      <c r="S32" s="15">
        <v>4</v>
      </c>
    </row>
    <row r="33" spans="1:23" ht="15.75" thickBot="1" x14ac:dyDescent="0.3">
      <c r="A33" s="63" t="s">
        <v>15</v>
      </c>
      <c r="B33" s="64"/>
      <c r="C33" s="64"/>
      <c r="D33" s="64"/>
      <c r="E33" s="64"/>
      <c r="F33" s="64"/>
      <c r="G33" s="64"/>
      <c r="H33" s="64"/>
      <c r="I33" s="65"/>
      <c r="J33" s="14"/>
      <c r="K33" s="63" t="s">
        <v>15</v>
      </c>
      <c r="L33" s="64"/>
      <c r="M33" s="64"/>
      <c r="N33" s="64"/>
      <c r="O33" s="64"/>
      <c r="P33" s="64"/>
      <c r="Q33" s="64"/>
      <c r="R33" s="64"/>
      <c r="S33" s="65"/>
    </row>
    <row r="34" spans="1:23" x14ac:dyDescent="0.25">
      <c r="A34" s="18">
        <v>1</v>
      </c>
      <c r="B34" s="27" t="s">
        <v>113</v>
      </c>
      <c r="C34" s="16" t="s">
        <v>57</v>
      </c>
      <c r="D34" s="7" t="s">
        <v>13</v>
      </c>
      <c r="E34" s="7">
        <v>2</v>
      </c>
      <c r="F34" s="7">
        <v>1</v>
      </c>
      <c r="G34" s="7">
        <v>3</v>
      </c>
      <c r="H34" s="6">
        <f>E34+F34</f>
        <v>3</v>
      </c>
      <c r="I34" s="15">
        <v>4</v>
      </c>
      <c r="J34" s="14"/>
      <c r="K34" s="18">
        <v>1</v>
      </c>
      <c r="L34" s="19" t="s">
        <v>114</v>
      </c>
      <c r="M34" s="20" t="s">
        <v>68</v>
      </c>
      <c r="N34" s="21" t="s">
        <v>13</v>
      </c>
      <c r="O34" s="7">
        <v>2</v>
      </c>
      <c r="P34" s="7">
        <v>1</v>
      </c>
      <c r="Q34" s="7">
        <v>3</v>
      </c>
      <c r="R34" s="6">
        <v>3</v>
      </c>
      <c r="S34" s="15">
        <v>4</v>
      </c>
    </row>
    <row r="35" spans="1:23" x14ac:dyDescent="0.25">
      <c r="A35" s="12">
        <v>2</v>
      </c>
      <c r="B35" s="27" t="s">
        <v>115</v>
      </c>
      <c r="C35" s="10" t="s">
        <v>58</v>
      </c>
      <c r="D35" s="7" t="s">
        <v>13</v>
      </c>
      <c r="E35" s="7">
        <v>2</v>
      </c>
      <c r="F35" s="7">
        <v>1</v>
      </c>
      <c r="G35" s="7">
        <v>3</v>
      </c>
      <c r="H35" s="6">
        <v>3</v>
      </c>
      <c r="I35" s="15">
        <v>4</v>
      </c>
      <c r="J35" s="14"/>
      <c r="K35" s="12">
        <v>2</v>
      </c>
      <c r="L35" s="3" t="s">
        <v>140</v>
      </c>
      <c r="M35" s="5" t="s">
        <v>69</v>
      </c>
      <c r="N35" s="6" t="s">
        <v>13</v>
      </c>
      <c r="O35" s="7">
        <v>2</v>
      </c>
      <c r="P35" s="7">
        <v>1</v>
      </c>
      <c r="Q35" s="7">
        <v>3</v>
      </c>
      <c r="R35" s="6">
        <v>3</v>
      </c>
      <c r="S35" s="15">
        <v>4</v>
      </c>
    </row>
    <row r="36" spans="1:23" x14ac:dyDescent="0.25">
      <c r="A36" s="12">
        <v>3</v>
      </c>
      <c r="B36" s="48" t="s">
        <v>116</v>
      </c>
      <c r="C36" s="5" t="s">
        <v>66</v>
      </c>
      <c r="D36" s="7" t="s">
        <v>13</v>
      </c>
      <c r="E36" s="7">
        <v>2</v>
      </c>
      <c r="F36" s="7">
        <v>1</v>
      </c>
      <c r="G36" s="7">
        <v>3</v>
      </c>
      <c r="H36" s="6">
        <v>3</v>
      </c>
      <c r="I36" s="15">
        <v>4</v>
      </c>
      <c r="J36" s="14"/>
      <c r="K36" s="12">
        <v>3</v>
      </c>
      <c r="L36" s="50" t="s">
        <v>119</v>
      </c>
      <c r="M36" s="10" t="s">
        <v>71</v>
      </c>
      <c r="N36" s="6" t="s">
        <v>13</v>
      </c>
      <c r="O36" s="7">
        <v>2</v>
      </c>
      <c r="P36" s="7">
        <v>1</v>
      </c>
      <c r="Q36" s="7">
        <v>3</v>
      </c>
      <c r="R36" s="6">
        <v>3</v>
      </c>
      <c r="S36" s="15">
        <v>4</v>
      </c>
    </row>
    <row r="37" spans="1:23" x14ac:dyDescent="0.25">
      <c r="A37" s="12">
        <v>4</v>
      </c>
      <c r="B37" s="48" t="s">
        <v>120</v>
      </c>
      <c r="C37" s="36" t="s">
        <v>148</v>
      </c>
      <c r="D37" s="7" t="s">
        <v>13</v>
      </c>
      <c r="E37" s="7">
        <v>2</v>
      </c>
      <c r="F37" s="7">
        <v>1</v>
      </c>
      <c r="G37" s="7">
        <v>3</v>
      </c>
      <c r="H37" s="6">
        <v>3</v>
      </c>
      <c r="I37" s="15">
        <v>4</v>
      </c>
      <c r="J37" s="14"/>
      <c r="K37" s="12">
        <v>4</v>
      </c>
      <c r="L37" s="48" t="s">
        <v>149</v>
      </c>
      <c r="M37" s="36" t="s">
        <v>150</v>
      </c>
      <c r="N37" s="6" t="s">
        <v>13</v>
      </c>
      <c r="O37" s="7">
        <v>2</v>
      </c>
      <c r="P37" s="7">
        <v>1</v>
      </c>
      <c r="Q37" s="7">
        <v>3</v>
      </c>
      <c r="R37" s="6">
        <v>3</v>
      </c>
      <c r="S37" s="15">
        <v>4</v>
      </c>
    </row>
    <row r="38" spans="1:23" x14ac:dyDescent="0.25">
      <c r="A38" s="12">
        <v>5</v>
      </c>
      <c r="B38" s="27" t="s">
        <v>121</v>
      </c>
      <c r="C38" s="5" t="s">
        <v>61</v>
      </c>
      <c r="D38" s="7" t="s">
        <v>13</v>
      </c>
      <c r="E38" s="7">
        <v>2</v>
      </c>
      <c r="F38" s="7">
        <v>1</v>
      </c>
      <c r="G38" s="7">
        <v>3</v>
      </c>
      <c r="H38" s="6">
        <v>3</v>
      </c>
      <c r="I38" s="15">
        <v>4</v>
      </c>
      <c r="J38" s="14"/>
      <c r="K38" s="12">
        <v>5</v>
      </c>
      <c r="L38" s="50" t="s">
        <v>122</v>
      </c>
      <c r="M38" s="10" t="s">
        <v>77</v>
      </c>
      <c r="N38" s="6" t="s">
        <v>13</v>
      </c>
      <c r="O38" s="7">
        <v>2</v>
      </c>
      <c r="P38" s="7">
        <v>1</v>
      </c>
      <c r="Q38" s="7">
        <v>3</v>
      </c>
      <c r="R38" s="6">
        <v>3</v>
      </c>
      <c r="S38" s="15">
        <v>4</v>
      </c>
    </row>
    <row r="39" spans="1:23" x14ac:dyDescent="0.25">
      <c r="A39" s="12">
        <v>6</v>
      </c>
      <c r="B39" s="27" t="s">
        <v>123</v>
      </c>
      <c r="C39" s="41" t="s">
        <v>62</v>
      </c>
      <c r="D39" s="7" t="s">
        <v>13</v>
      </c>
      <c r="E39" s="7">
        <v>2</v>
      </c>
      <c r="F39" s="7">
        <v>1</v>
      </c>
      <c r="G39" s="7">
        <v>3</v>
      </c>
      <c r="H39" s="6">
        <v>3</v>
      </c>
      <c r="I39" s="15">
        <v>4</v>
      </c>
      <c r="J39" s="14"/>
      <c r="K39" s="12">
        <v>6</v>
      </c>
      <c r="L39" s="50" t="s">
        <v>124</v>
      </c>
      <c r="M39" s="10" t="s">
        <v>78</v>
      </c>
      <c r="N39" s="6" t="s">
        <v>13</v>
      </c>
      <c r="O39" s="7">
        <v>2</v>
      </c>
      <c r="P39" s="7">
        <v>1</v>
      </c>
      <c r="Q39" s="7">
        <v>3</v>
      </c>
      <c r="R39" s="6">
        <v>3</v>
      </c>
      <c r="S39" s="15">
        <v>4</v>
      </c>
    </row>
    <row r="40" spans="1:23" x14ac:dyDescent="0.25">
      <c r="A40" s="12">
        <v>7</v>
      </c>
      <c r="B40" s="27" t="s">
        <v>125</v>
      </c>
      <c r="C40" s="5" t="s">
        <v>63</v>
      </c>
      <c r="D40" s="7" t="s">
        <v>13</v>
      </c>
      <c r="E40" s="7">
        <v>2</v>
      </c>
      <c r="F40" s="7">
        <v>1</v>
      </c>
      <c r="G40" s="7">
        <v>3</v>
      </c>
      <c r="H40" s="6">
        <v>3</v>
      </c>
      <c r="I40" s="15">
        <v>4</v>
      </c>
      <c r="J40" s="14"/>
      <c r="K40" s="12">
        <v>7</v>
      </c>
      <c r="L40" s="50" t="s">
        <v>142</v>
      </c>
      <c r="M40" s="10" t="s">
        <v>76</v>
      </c>
      <c r="N40" s="6" t="s">
        <v>13</v>
      </c>
      <c r="O40" s="7">
        <v>2</v>
      </c>
      <c r="P40" s="7">
        <v>1</v>
      </c>
      <c r="Q40" s="7">
        <v>3</v>
      </c>
      <c r="R40" s="6">
        <v>3</v>
      </c>
      <c r="S40" s="15">
        <v>4</v>
      </c>
    </row>
    <row r="41" spans="1:23" x14ac:dyDescent="0.25">
      <c r="A41" s="12">
        <v>8</v>
      </c>
      <c r="B41" s="27" t="s">
        <v>127</v>
      </c>
      <c r="C41" s="10" t="s">
        <v>67</v>
      </c>
      <c r="D41" s="7" t="s">
        <v>13</v>
      </c>
      <c r="E41" s="7">
        <v>2</v>
      </c>
      <c r="F41" s="7">
        <v>1</v>
      </c>
      <c r="G41" s="7">
        <v>3</v>
      </c>
      <c r="H41" s="6">
        <v>3</v>
      </c>
      <c r="I41" s="15">
        <v>4</v>
      </c>
      <c r="J41" s="14"/>
      <c r="K41" s="12">
        <v>8</v>
      </c>
      <c r="L41" s="52" t="s">
        <v>126</v>
      </c>
      <c r="M41" s="5" t="s">
        <v>74</v>
      </c>
      <c r="N41" s="6" t="s">
        <v>13</v>
      </c>
      <c r="O41" s="7">
        <v>2</v>
      </c>
      <c r="P41" s="7">
        <v>1</v>
      </c>
      <c r="Q41" s="7">
        <v>3</v>
      </c>
      <c r="R41" s="6">
        <v>3</v>
      </c>
      <c r="S41" s="15">
        <v>4</v>
      </c>
    </row>
    <row r="42" spans="1:23" x14ac:dyDescent="0.25">
      <c r="A42" s="12">
        <v>9</v>
      </c>
      <c r="B42" s="27" t="s">
        <v>128</v>
      </c>
      <c r="C42" s="42" t="s">
        <v>70</v>
      </c>
      <c r="D42" s="7" t="s">
        <v>13</v>
      </c>
      <c r="E42" s="7">
        <v>2</v>
      </c>
      <c r="F42" s="7">
        <v>1</v>
      </c>
      <c r="G42" s="7">
        <v>3</v>
      </c>
      <c r="H42" s="6">
        <v>3</v>
      </c>
      <c r="I42" s="15">
        <v>4</v>
      </c>
      <c r="J42" s="14"/>
      <c r="K42" s="12">
        <v>9</v>
      </c>
      <c r="L42" s="52" t="s">
        <v>141</v>
      </c>
      <c r="M42" s="5" t="s">
        <v>72</v>
      </c>
      <c r="N42" s="6" t="s">
        <v>13</v>
      </c>
      <c r="O42" s="7">
        <v>2</v>
      </c>
      <c r="P42" s="7">
        <v>1</v>
      </c>
      <c r="Q42" s="7">
        <v>3</v>
      </c>
      <c r="R42" s="6">
        <v>3</v>
      </c>
      <c r="S42" s="15">
        <v>4</v>
      </c>
    </row>
    <row r="43" spans="1:23" x14ac:dyDescent="0.25">
      <c r="A43" s="12">
        <v>10</v>
      </c>
      <c r="B43" s="27" t="s">
        <v>134</v>
      </c>
      <c r="C43" s="36" t="s">
        <v>146</v>
      </c>
      <c r="D43" s="43" t="s">
        <v>13</v>
      </c>
      <c r="E43" s="43">
        <v>2</v>
      </c>
      <c r="F43" s="43">
        <v>1</v>
      </c>
      <c r="G43" s="43">
        <v>3</v>
      </c>
      <c r="H43" s="44">
        <v>3</v>
      </c>
      <c r="I43" s="45">
        <v>4</v>
      </c>
      <c r="J43" s="14"/>
      <c r="K43" s="12">
        <v>10</v>
      </c>
      <c r="L43" s="52" t="s">
        <v>143</v>
      </c>
      <c r="M43" s="36" t="s">
        <v>79</v>
      </c>
      <c r="N43" s="6" t="s">
        <v>13</v>
      </c>
      <c r="O43" s="7">
        <v>2</v>
      </c>
      <c r="P43" s="7">
        <v>1</v>
      </c>
      <c r="Q43" s="7">
        <v>3</v>
      </c>
      <c r="R43" s="6">
        <v>3</v>
      </c>
      <c r="S43" s="15">
        <v>4</v>
      </c>
    </row>
    <row r="44" spans="1:23" x14ac:dyDescent="0.25">
      <c r="A44" s="12">
        <v>11</v>
      </c>
      <c r="B44" s="48" t="s">
        <v>118</v>
      </c>
      <c r="C44" s="5" t="s">
        <v>59</v>
      </c>
      <c r="D44" s="35" t="s">
        <v>13</v>
      </c>
      <c r="E44" s="7">
        <v>2</v>
      </c>
      <c r="F44" s="7">
        <v>1</v>
      </c>
      <c r="G44" s="6">
        <v>3</v>
      </c>
      <c r="H44" s="6">
        <v>3</v>
      </c>
      <c r="I44" s="15">
        <v>4</v>
      </c>
      <c r="J44" s="14"/>
      <c r="K44" s="12">
        <v>11</v>
      </c>
      <c r="L44" s="52" t="s">
        <v>144</v>
      </c>
      <c r="M44" s="36" t="s">
        <v>112</v>
      </c>
      <c r="N44" s="6" t="s">
        <v>13</v>
      </c>
      <c r="O44" s="7">
        <v>2</v>
      </c>
      <c r="P44" s="7">
        <v>1</v>
      </c>
      <c r="Q44" s="7">
        <v>3</v>
      </c>
      <c r="R44" s="6">
        <v>3</v>
      </c>
      <c r="S44" s="15">
        <v>4</v>
      </c>
    </row>
    <row r="45" spans="1:23" x14ac:dyDescent="0.25">
      <c r="A45" s="12">
        <v>12</v>
      </c>
      <c r="B45" s="27" t="s">
        <v>130</v>
      </c>
      <c r="C45" s="10" t="s">
        <v>64</v>
      </c>
      <c r="D45" s="35" t="s">
        <v>13</v>
      </c>
      <c r="E45" s="7">
        <v>2</v>
      </c>
      <c r="F45" s="7">
        <v>1</v>
      </c>
      <c r="G45" s="6">
        <v>3</v>
      </c>
      <c r="H45" s="6">
        <v>3</v>
      </c>
      <c r="I45" s="15">
        <v>4</v>
      </c>
      <c r="J45" s="14"/>
      <c r="K45" s="12">
        <v>12</v>
      </c>
      <c r="L45" s="52" t="s">
        <v>145</v>
      </c>
      <c r="M45" s="5" t="s">
        <v>53</v>
      </c>
      <c r="N45" s="35" t="s">
        <v>13</v>
      </c>
      <c r="O45" s="7">
        <v>2</v>
      </c>
      <c r="P45" s="7">
        <v>1</v>
      </c>
      <c r="Q45" s="6">
        <v>3</v>
      </c>
      <c r="R45" s="6">
        <v>3</v>
      </c>
      <c r="S45" s="15">
        <v>4</v>
      </c>
    </row>
    <row r="46" spans="1:23" x14ac:dyDescent="0.25">
      <c r="A46" s="12">
        <v>13</v>
      </c>
      <c r="B46" s="27" t="s">
        <v>131</v>
      </c>
      <c r="C46" s="36" t="s">
        <v>75</v>
      </c>
      <c r="D46" s="35" t="s">
        <v>13</v>
      </c>
      <c r="E46" s="7">
        <v>2</v>
      </c>
      <c r="F46" s="7">
        <v>1</v>
      </c>
      <c r="G46" s="6">
        <v>3</v>
      </c>
      <c r="H46" s="6">
        <v>3</v>
      </c>
      <c r="I46" s="15">
        <v>4</v>
      </c>
      <c r="J46" s="14"/>
      <c r="K46" s="12">
        <v>13</v>
      </c>
      <c r="L46" s="50" t="s">
        <v>132</v>
      </c>
      <c r="M46" s="10" t="s">
        <v>44</v>
      </c>
      <c r="N46" s="6" t="s">
        <v>13</v>
      </c>
      <c r="O46" s="7">
        <v>2</v>
      </c>
      <c r="P46" s="7">
        <v>1</v>
      </c>
      <c r="Q46" s="7">
        <v>3</v>
      </c>
      <c r="R46" s="6">
        <v>3</v>
      </c>
      <c r="S46" s="15">
        <v>4</v>
      </c>
    </row>
    <row r="47" spans="1:23" x14ac:dyDescent="0.25">
      <c r="A47" s="12">
        <v>14</v>
      </c>
      <c r="B47" s="27" t="s">
        <v>135</v>
      </c>
      <c r="C47" s="36" t="s">
        <v>38</v>
      </c>
      <c r="D47" s="35" t="s">
        <v>13</v>
      </c>
      <c r="E47" s="7">
        <v>2</v>
      </c>
      <c r="F47" s="7">
        <v>0</v>
      </c>
      <c r="G47" s="6">
        <v>2</v>
      </c>
      <c r="H47" s="6">
        <v>2</v>
      </c>
      <c r="I47" s="15">
        <v>2</v>
      </c>
      <c r="J47" s="14"/>
      <c r="K47" s="12">
        <v>14</v>
      </c>
      <c r="L47" s="3" t="s">
        <v>117</v>
      </c>
      <c r="M47" s="5" t="s">
        <v>60</v>
      </c>
      <c r="N47" s="35" t="s">
        <v>13</v>
      </c>
      <c r="O47" s="7">
        <v>2</v>
      </c>
      <c r="P47" s="7">
        <v>1</v>
      </c>
      <c r="Q47" s="6">
        <v>3</v>
      </c>
      <c r="R47" s="6">
        <v>3</v>
      </c>
      <c r="S47" s="15">
        <v>4</v>
      </c>
    </row>
    <row r="48" spans="1:23" x14ac:dyDescent="0.25">
      <c r="A48" s="12">
        <v>15</v>
      </c>
      <c r="B48" s="27" t="s">
        <v>136</v>
      </c>
      <c r="C48" s="36" t="s">
        <v>26</v>
      </c>
      <c r="D48" s="35" t="s">
        <v>13</v>
      </c>
      <c r="E48" s="7">
        <v>2</v>
      </c>
      <c r="F48" s="7">
        <v>0</v>
      </c>
      <c r="G48" s="6">
        <v>2</v>
      </c>
      <c r="H48" s="6">
        <v>2</v>
      </c>
      <c r="I48" s="15">
        <v>2</v>
      </c>
      <c r="J48" s="9"/>
      <c r="K48" s="12">
        <v>15</v>
      </c>
      <c r="L48" s="50" t="s">
        <v>129</v>
      </c>
      <c r="M48" s="16" t="s">
        <v>73</v>
      </c>
      <c r="N48" s="6" t="s">
        <v>13</v>
      </c>
      <c r="O48" s="7">
        <v>2</v>
      </c>
      <c r="P48" s="7">
        <v>1</v>
      </c>
      <c r="Q48" s="6">
        <v>3</v>
      </c>
      <c r="R48" s="6">
        <v>3</v>
      </c>
      <c r="S48" s="15">
        <v>4</v>
      </c>
      <c r="T48" s="81"/>
      <c r="U48" s="81"/>
      <c r="V48" s="81"/>
      <c r="W48" s="81"/>
    </row>
    <row r="49" spans="1:23" x14ac:dyDescent="0.25">
      <c r="A49" s="12">
        <v>16</v>
      </c>
      <c r="B49" s="27" t="s">
        <v>137</v>
      </c>
      <c r="C49" s="10" t="s">
        <v>14</v>
      </c>
      <c r="D49" s="7" t="s">
        <v>13</v>
      </c>
      <c r="E49" s="7">
        <v>2</v>
      </c>
      <c r="F49" s="7">
        <v>0</v>
      </c>
      <c r="G49" s="6">
        <v>2</v>
      </c>
      <c r="H49" s="6">
        <v>2</v>
      </c>
      <c r="I49" s="15">
        <v>2</v>
      </c>
      <c r="J49" s="14"/>
      <c r="K49" s="12">
        <v>16</v>
      </c>
      <c r="L49" s="27" t="s">
        <v>133</v>
      </c>
      <c r="M49" s="29" t="s">
        <v>42</v>
      </c>
      <c r="N49" s="7" t="s">
        <v>13</v>
      </c>
      <c r="O49" s="7">
        <v>2</v>
      </c>
      <c r="P49" s="7">
        <v>0</v>
      </c>
      <c r="Q49" s="6">
        <v>2</v>
      </c>
      <c r="R49" s="6">
        <v>2</v>
      </c>
      <c r="S49" s="15">
        <v>2</v>
      </c>
      <c r="T49" s="81"/>
      <c r="U49" s="81"/>
      <c r="V49" s="81"/>
      <c r="W49" s="81"/>
    </row>
    <row r="50" spans="1:23" x14ac:dyDescent="0.25">
      <c r="A50" s="12">
        <v>17</v>
      </c>
      <c r="B50" s="27" t="s">
        <v>139</v>
      </c>
      <c r="C50" s="10" t="s">
        <v>39</v>
      </c>
      <c r="D50" s="7" t="s">
        <v>13</v>
      </c>
      <c r="E50" s="7">
        <v>2</v>
      </c>
      <c r="F50" s="7">
        <v>0</v>
      </c>
      <c r="G50" s="6">
        <v>2</v>
      </c>
      <c r="H50" s="6">
        <v>2</v>
      </c>
      <c r="I50" s="15">
        <v>2</v>
      </c>
      <c r="J50" s="14"/>
      <c r="K50" s="12">
        <v>17</v>
      </c>
      <c r="L50" s="27" t="s">
        <v>138</v>
      </c>
      <c r="M50" s="5" t="s">
        <v>40</v>
      </c>
      <c r="N50" s="6" t="s">
        <v>13</v>
      </c>
      <c r="O50" s="7">
        <v>2</v>
      </c>
      <c r="P50" s="7">
        <v>0</v>
      </c>
      <c r="Q50" s="6">
        <v>2</v>
      </c>
      <c r="R50" s="6">
        <v>2</v>
      </c>
      <c r="S50" s="15">
        <v>2</v>
      </c>
      <c r="T50" s="81"/>
      <c r="U50" s="81"/>
      <c r="V50" s="81"/>
      <c r="W50" s="81"/>
    </row>
    <row r="51" spans="1:23" x14ac:dyDescent="0.25">
      <c r="A51" s="12">
        <v>18</v>
      </c>
      <c r="B51" s="27" t="s">
        <v>156</v>
      </c>
      <c r="C51" s="5" t="s">
        <v>153</v>
      </c>
      <c r="D51" s="6" t="s">
        <v>13</v>
      </c>
      <c r="E51" s="7">
        <v>1</v>
      </c>
      <c r="F51" s="7">
        <v>2</v>
      </c>
      <c r="G51" s="6">
        <v>3</v>
      </c>
      <c r="H51" s="6">
        <v>3</v>
      </c>
      <c r="I51" s="15">
        <v>4</v>
      </c>
      <c r="J51" s="14"/>
      <c r="K51" s="12">
        <v>18</v>
      </c>
      <c r="L51" s="27" t="s">
        <v>154</v>
      </c>
      <c r="M51" s="5" t="s">
        <v>153</v>
      </c>
      <c r="N51" s="6" t="s">
        <v>13</v>
      </c>
      <c r="O51" s="7">
        <v>1</v>
      </c>
      <c r="P51" s="7">
        <v>2</v>
      </c>
      <c r="Q51" s="6">
        <v>3</v>
      </c>
      <c r="R51" s="6">
        <v>3</v>
      </c>
      <c r="S51" s="15">
        <v>4</v>
      </c>
      <c r="T51" s="81"/>
      <c r="U51" s="81"/>
      <c r="V51" s="81"/>
      <c r="W51" s="81"/>
    </row>
    <row r="52" spans="1:23" x14ac:dyDescent="0.25">
      <c r="A52" s="12"/>
      <c r="B52" s="27"/>
      <c r="C52" s="10"/>
      <c r="D52" s="7"/>
      <c r="E52" s="7"/>
      <c r="F52" s="7"/>
      <c r="G52" s="6"/>
      <c r="H52" s="6"/>
      <c r="I52" s="15"/>
      <c r="J52" s="14"/>
      <c r="K52" s="12"/>
      <c r="L52" s="27"/>
      <c r="M52" s="5"/>
      <c r="N52" s="6"/>
      <c r="O52" s="7"/>
      <c r="P52" s="7"/>
      <c r="Q52" s="6"/>
      <c r="R52" s="6"/>
      <c r="S52" s="15"/>
      <c r="T52" s="81"/>
      <c r="U52" s="81"/>
      <c r="V52" s="81"/>
      <c r="W52" s="81"/>
    </row>
    <row r="53" spans="1:23" ht="15.75" thickBot="1" x14ac:dyDescent="0.3">
      <c r="A53" s="67" t="s">
        <v>7</v>
      </c>
      <c r="B53" s="68"/>
      <c r="C53" s="68"/>
      <c r="D53" s="69"/>
      <c r="E53" s="37">
        <f>SUM(E23:E31)</f>
        <v>18</v>
      </c>
      <c r="F53" s="37">
        <f>SUM(F23:F31)</f>
        <v>8</v>
      </c>
      <c r="G53" s="37">
        <f>SUM(G23:G31)</f>
        <v>26</v>
      </c>
      <c r="H53" s="38">
        <f>E53+F53</f>
        <v>26</v>
      </c>
      <c r="I53" s="39">
        <f t="shared" ref="I53" si="5">SUM(I23:I31)</f>
        <v>32</v>
      </c>
      <c r="J53" s="14"/>
      <c r="K53" s="70" t="s">
        <v>7</v>
      </c>
      <c r="L53" s="70"/>
      <c r="M53" s="70"/>
      <c r="N53" s="70"/>
      <c r="O53" s="4">
        <f>SUM(O23:O31)</f>
        <v>17</v>
      </c>
      <c r="P53" s="4">
        <f>SUM(P23:P31)</f>
        <v>8</v>
      </c>
      <c r="Q53" s="4">
        <f>SUM(Q23:Q31)</f>
        <v>25</v>
      </c>
      <c r="R53" s="4">
        <f>O53+P53</f>
        <v>25</v>
      </c>
      <c r="S53" s="39">
        <f>SUM(S23:S32)</f>
        <v>32</v>
      </c>
    </row>
    <row r="54" spans="1:23" ht="8.25" customHeight="1" x14ac:dyDescent="0.25">
      <c r="J54" s="14"/>
    </row>
    <row r="55" spans="1:23" x14ac:dyDescent="0.25">
      <c r="A55" s="62" t="s">
        <v>157</v>
      </c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</row>
  </sheetData>
  <mergeCells count="15">
    <mergeCell ref="A55:S55"/>
    <mergeCell ref="A33:I33"/>
    <mergeCell ref="K33:S33"/>
    <mergeCell ref="A1:S1"/>
    <mergeCell ref="A2:S2"/>
    <mergeCell ref="A3:S3"/>
    <mergeCell ref="A4:S4"/>
    <mergeCell ref="A53:D53"/>
    <mergeCell ref="K53:N53"/>
    <mergeCell ref="A5:I5"/>
    <mergeCell ref="K5:S5"/>
    <mergeCell ref="A19:D19"/>
    <mergeCell ref="K19:N19"/>
    <mergeCell ref="A21:I21"/>
    <mergeCell ref="K21:S2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haftalık_dagılım_y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user</cp:lastModifiedBy>
  <cp:lastPrinted>2020-08-11T10:25:51Z</cp:lastPrinted>
  <dcterms:created xsi:type="dcterms:W3CDTF">2013-03-26T07:22:41Z</dcterms:created>
  <dcterms:modified xsi:type="dcterms:W3CDTF">2020-10-01T13:07:03Z</dcterms:modified>
</cp:coreProperties>
</file>