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90544\Desktop\hacer hoca isteği\"/>
    </mc:Choice>
  </mc:AlternateContent>
  <xr:revisionPtr revIDLastSave="0" documentId="13_ncr:1_{47559181-54EE-44E5-8A61-345E2B2C75DD}" xr6:coauthVersionLast="47" xr6:coauthVersionMax="47" xr10:uidLastSave="{00000000-0000-0000-0000-000000000000}"/>
  <bookViews>
    <workbookView xWindow="-108" yWindow="-108" windowWidth="23256" windowHeight="12456" tabRatio="503" xr2:uid="{00000000-000D-0000-FFFF-FFFF00000000}"/>
  </bookViews>
  <sheets>
    <sheet name="TDE (NÖ+İÖ)" sheetId="1" r:id="rId1"/>
    <sheet name="Sayfa1" sheetId="2" r:id="rId2"/>
  </sheets>
  <definedNames>
    <definedName name="_xlnm.Print_Area" localSheetId="0">'TDE (NÖ+İÖ)'!$A$1:$W$69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6" i="1" l="1"/>
  <c r="U35" i="1"/>
  <c r="U34" i="1"/>
  <c r="I36" i="1"/>
  <c r="I35" i="1"/>
  <c r="I34" i="1"/>
  <c r="T29" i="1"/>
  <c r="V29" i="1"/>
  <c r="W29" i="1"/>
  <c r="S29" i="1"/>
  <c r="U23" i="1"/>
  <c r="H28" i="1"/>
  <c r="J28" i="1"/>
  <c r="K28" i="1"/>
  <c r="G28" i="1"/>
  <c r="U10" i="1"/>
  <c r="K15" i="1"/>
  <c r="G15" i="1"/>
  <c r="H15" i="1"/>
  <c r="J15" i="1"/>
  <c r="U47" i="1"/>
  <c r="U48" i="1"/>
  <c r="U49" i="1"/>
  <c r="U50" i="1"/>
  <c r="U51" i="1"/>
  <c r="U52" i="1"/>
  <c r="U53" i="1"/>
  <c r="U54" i="1"/>
  <c r="U46" i="1"/>
  <c r="I54" i="1"/>
  <c r="I47" i="1"/>
  <c r="I48" i="1"/>
  <c r="I49" i="1"/>
  <c r="I50" i="1"/>
  <c r="I51" i="1"/>
  <c r="I52" i="1"/>
  <c r="I53" i="1"/>
  <c r="I46" i="1"/>
  <c r="U28" i="1"/>
  <c r="U27" i="1"/>
  <c r="U25" i="1"/>
  <c r="U26" i="1"/>
  <c r="U24" i="1"/>
  <c r="U21" i="1"/>
  <c r="U22" i="1"/>
  <c r="U20" i="1"/>
  <c r="I27" i="1"/>
  <c r="I26" i="1"/>
  <c r="I25" i="1"/>
  <c r="I24" i="1"/>
  <c r="I21" i="1"/>
  <c r="I22" i="1"/>
  <c r="I23" i="1"/>
  <c r="I20" i="1"/>
  <c r="U7" i="1"/>
  <c r="U8" i="1"/>
  <c r="U9" i="1"/>
  <c r="U11" i="1"/>
  <c r="U12" i="1"/>
  <c r="U13" i="1"/>
  <c r="U14" i="1"/>
  <c r="U6" i="1"/>
  <c r="I7" i="1"/>
  <c r="I8" i="1"/>
  <c r="I9" i="1"/>
  <c r="I10" i="1"/>
  <c r="I11" i="1"/>
  <c r="I12" i="1"/>
  <c r="I13" i="1"/>
  <c r="I14" i="1"/>
  <c r="I6" i="1"/>
  <c r="W16" i="1"/>
  <c r="I15" i="1" l="1"/>
  <c r="I28" i="1"/>
  <c r="U29" i="1"/>
  <c r="S16" i="1"/>
  <c r="T16" i="1"/>
  <c r="U16" i="1"/>
  <c r="V16" i="1"/>
</calcChain>
</file>

<file path=xl/sharedStrings.xml><?xml version="1.0" encoding="utf-8"?>
<sst xmlns="http://schemas.openxmlformats.org/spreadsheetml/2006/main" count="289" uniqueCount="86">
  <si>
    <t>Z/S</t>
  </si>
  <si>
    <t>Z</t>
  </si>
  <si>
    <t>AES</t>
  </si>
  <si>
    <t>1. YARIYIL</t>
  </si>
  <si>
    <t>2. YARIYIL</t>
  </si>
  <si>
    <t>3. YARIYIL</t>
  </si>
  <si>
    <t>TOPLAM</t>
  </si>
  <si>
    <t>AE</t>
  </si>
  <si>
    <t>AKTS</t>
  </si>
  <si>
    <t>Ders Kodu</t>
  </si>
  <si>
    <t>S</t>
  </si>
  <si>
    <t>4. YARIYIL</t>
  </si>
  <si>
    <t>Türü</t>
  </si>
  <si>
    <t>Dersin Adı</t>
  </si>
  <si>
    <t>T</t>
  </si>
  <si>
    <t>U</t>
  </si>
  <si>
    <t>TS</t>
  </si>
  <si>
    <t>Krd</t>
  </si>
  <si>
    <t>Tür</t>
  </si>
  <si>
    <t>D. Kodu</t>
  </si>
  <si>
    <t>K</t>
  </si>
  <si>
    <t>İş Sağlığı ve Güvenliği</t>
  </si>
  <si>
    <t>Kalite Kontrol ve Test Yöntemleri</t>
  </si>
  <si>
    <t>Acil ve İlk Yardım Teknikleri</t>
  </si>
  <si>
    <t>Akıllı Patlatma ve Uzaktan İzleme Sistemleri</t>
  </si>
  <si>
    <t>Roket Yakıtları ve İtici Gazlar</t>
  </si>
  <si>
    <t xml:space="preserve">3. YARIYIL SEÇMELİ DERSLER LİSTESİ  </t>
  </si>
  <si>
    <t xml:space="preserve">4. YARIYIL SEÇMELİ DERSLER LİSTESİ  </t>
  </si>
  <si>
    <t>Teknolojinin Bilimsel İlkeleri</t>
  </si>
  <si>
    <t>Bilgisayar Destekli Üretim</t>
  </si>
  <si>
    <t>Algoritma ve Kodlama</t>
  </si>
  <si>
    <r>
      <t xml:space="preserve">HİTİT ÜNİVERSİTESİ
TEKNİK BİLİMLER MESLEK YÜKSEKOKULU
MAKİNE VE METAL TEKNOLOJİLERİ </t>
    </r>
    <r>
      <rPr>
        <b/>
        <sz val="8"/>
        <color theme="1"/>
        <rFont val="Times New Roman"/>
        <family val="1"/>
        <charset val="162"/>
      </rPr>
      <t>BÖLÜMÜ</t>
    </r>
    <r>
      <rPr>
        <b/>
        <sz val="8"/>
        <rFont val="Times New Roman"/>
        <family val="1"/>
        <charset val="162"/>
      </rPr>
      <t xml:space="preserve">
CNC PROGRAMLAMA VE OPERATÖRLÜĞÜ PROGRAMI
4 YARIYILLIK MÜFREDAT TABLOSU (2026)</t>
    </r>
  </si>
  <si>
    <t xml:space="preserve">Genel Matematik </t>
  </si>
  <si>
    <t xml:space="preserve">Temel İmalat İşlemleri </t>
  </si>
  <si>
    <t>Teknik Resim</t>
  </si>
  <si>
    <t xml:space="preserve">Türk Dili-I </t>
  </si>
  <si>
    <t xml:space="preserve">Atatürk İlkeleri ve İnkılap Tarihi-I </t>
  </si>
  <si>
    <t>Yabancı Dil-I</t>
  </si>
  <si>
    <t xml:space="preserve">Seçmeli Ders </t>
  </si>
  <si>
    <t>Malzeme Bilimi</t>
  </si>
  <si>
    <t>Bilgisayar Destekli Tasarım</t>
  </si>
  <si>
    <t>Ölçme ve Kontrol</t>
  </si>
  <si>
    <t>Kesici Takım Teknolojisi</t>
  </si>
  <si>
    <t>CNC Torna Teknolojisi</t>
  </si>
  <si>
    <t>Türk Dili-II</t>
  </si>
  <si>
    <t xml:space="preserve">Atatürk İlkeleri ve İnkılap Tarihi-II </t>
  </si>
  <si>
    <t>Yabancı Dil-II</t>
  </si>
  <si>
    <t>STAJ</t>
  </si>
  <si>
    <t xml:space="preserve">Endüstriyel Bakım Onarım </t>
  </si>
  <si>
    <t>CNC Freze Teknolojisi</t>
  </si>
  <si>
    <t>Bilgisayar Destekli Katı Modelleme</t>
  </si>
  <si>
    <t>Seçmeli Ders -I</t>
  </si>
  <si>
    <t>Seçmeli Ders -II</t>
  </si>
  <si>
    <t>Seçmeli Ders -III</t>
  </si>
  <si>
    <t>Seçmeli Ders -IV</t>
  </si>
  <si>
    <t>Çok Eksenli CNC Üretim Teknolojileri</t>
  </si>
  <si>
    <t>Geometrik Boyutlandırma ve Toleranslandırma</t>
  </si>
  <si>
    <t>Kaynak Teknolojisi</t>
  </si>
  <si>
    <t>Endüstriyel Otomasyon Temelleri</t>
  </si>
  <si>
    <t>Staj</t>
  </si>
  <si>
    <t xml:space="preserve">1. YARIYIL SEÇMELİ DERSLER LİSTESİ  </t>
  </si>
  <si>
    <t xml:space="preserve">2. YARIYIL SEÇMELİ DERSLER LİSTESİ  </t>
  </si>
  <si>
    <t>Temel Elektrik ve Elektronik</t>
  </si>
  <si>
    <t>Kalite Kontrol</t>
  </si>
  <si>
    <t>Hidrolik Pnömatik Sistemler</t>
  </si>
  <si>
    <t>Malzeme Muayene Yöntemleri</t>
  </si>
  <si>
    <t>Sistem Analizi ve Tasarımı</t>
  </si>
  <si>
    <t>Makine Elemanları</t>
  </si>
  <si>
    <t>Bağlama ve İş Kalıpları</t>
  </si>
  <si>
    <t>Endüstriyel Robot Programlama</t>
  </si>
  <si>
    <t>Mukavemet</t>
  </si>
  <si>
    <t>CNC Üretimde Hata Analizi</t>
  </si>
  <si>
    <t>Kalite Yönetim Sistemleri ve Standartları</t>
  </si>
  <si>
    <t>Makine Tasarımı</t>
  </si>
  <si>
    <t xml:space="preserve">Güç Elektroniği ve Uygulamaları </t>
  </si>
  <si>
    <t xml:space="preserve">Mesleki Tasarım ve Üretim </t>
  </si>
  <si>
    <t xml:space="preserve">Mesleki Yabancı Dil </t>
  </si>
  <si>
    <t>CNC Takım Tezgahlarında Takım Yolu Optimizasyonu</t>
  </si>
  <si>
    <t>Tersine Mühendislik ve Hızlı Prototipleme</t>
  </si>
  <si>
    <t>Girişimcilik ve Meslek Etiği</t>
  </si>
  <si>
    <t xml:space="preserve">Enerji Yönetimi </t>
  </si>
  <si>
    <t xml:space="preserve">Akıllı Fabrika Sistemleri </t>
  </si>
  <si>
    <t xml:space="preserve">Robot Teknolojisi </t>
  </si>
  <si>
    <t xml:space="preserve">Bilgi Sistemleri Yönetimi </t>
  </si>
  <si>
    <t xml:space="preserve">Yenilenebilir Enerji Teknolojileri </t>
  </si>
  <si>
    <r>
      <rPr>
        <b/>
        <sz val="9"/>
        <color rgb="FFFF0000"/>
        <rFont val="Calibri"/>
        <family val="2"/>
        <charset val="162"/>
      </rPr>
      <t xml:space="preserve">Başarılması Gereken Toplam Kredi: 
</t>
    </r>
    <r>
      <rPr>
        <sz val="9"/>
        <color rgb="FFFF0000"/>
        <rFont val="Calibri"/>
        <family val="2"/>
        <charset val="162"/>
      </rPr>
      <t>Zorunlu Toplam: 69 | Seçmeli Toplam: 29</t>
    </r>
    <r>
      <rPr>
        <sz val="9"/>
        <rFont val="Calibri"/>
        <family val="2"/>
        <charset val="162"/>
      </rPr>
      <t xml:space="preserve">
</t>
    </r>
    <r>
      <rPr>
        <b/>
        <sz val="9"/>
        <rFont val="Calibri"/>
        <family val="2"/>
      </rPr>
      <t xml:space="preserve">
Başarılması Gereken Toplam AKTS: 120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</si>
</sst>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5"/>
      <color rgb="FF000000"/>
      <name val="Times New Roman"/>
      <family val="1"/>
      <charset val="162"/>
    </font>
    <font>
      <sz val="5"/>
      <name val="Times New Roman"/>
      <family val="1"/>
      <charset val="162"/>
    </font>
    <font>
      <b/>
      <sz val="5"/>
      <name val="Times New Roman"/>
      <family val="1"/>
      <charset val="162"/>
    </font>
    <font>
      <b/>
      <sz val="5.5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color theme="0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b/>
      <sz val="9"/>
      <name val="Calibri"/>
      <family val="2"/>
    </font>
    <font>
      <sz val="9"/>
      <name val="Calibri"/>
      <family val="2"/>
      <charset val="162"/>
    </font>
    <font>
      <b/>
      <sz val="9"/>
      <color rgb="FFFF0000"/>
      <name val="Calibri"/>
      <family val="2"/>
      <charset val="162"/>
    </font>
    <font>
      <sz val="9"/>
      <color rgb="FFFF0000"/>
      <name val="Calibri"/>
      <family val="2"/>
      <charset val="162"/>
    </font>
    <font>
      <b/>
      <sz val="9"/>
      <name val="Calibri"/>
      <family val="2"/>
      <charset val="162"/>
    </font>
    <font>
      <b/>
      <sz val="8"/>
      <color rgb="FF00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9F79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5" borderId="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" fontId="9" fillId="0" borderId="0" xfId="0" applyNumberFormat="1" applyFont="1" applyAlignment="1">
      <alignment horizontal="center" vertical="top" shrinkToFit="1"/>
    </xf>
    <xf numFmtId="0" fontId="10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left" vertical="center" shrinkToFi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 shrinkToFit="1"/>
    </xf>
    <xf numFmtId="0" fontId="13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top" wrapText="1"/>
    </xf>
    <xf numFmtId="0" fontId="13" fillId="6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wrapText="1"/>
    </xf>
    <xf numFmtId="1" fontId="2" fillId="3" borderId="1" xfId="0" applyNumberFormat="1" applyFont="1" applyFill="1" applyBorder="1" applyAlignment="1">
      <alignment horizontal="center" shrinkToFi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1" fontId="9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1" fontId="21" fillId="6" borderId="1" xfId="0" applyNumberFormat="1" applyFont="1" applyFill="1" applyBorder="1" applyAlignment="1">
      <alignment horizontal="center" vertical="center" wrapText="1" shrinkToFit="1"/>
    </xf>
    <xf numFmtId="1" fontId="21" fillId="6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wrapText="1"/>
    </xf>
    <xf numFmtId="0" fontId="13" fillId="7" borderId="1" xfId="0" applyFont="1" applyFill="1" applyBorder="1" applyAlignment="1">
      <alignment horizontal="center" vertical="center" wrapText="1"/>
    </xf>
    <xf numFmtId="1" fontId="2" fillId="7" borderId="8" xfId="0" applyNumberFormat="1" applyFont="1" applyFill="1" applyBorder="1" applyAlignment="1">
      <alignment horizontal="center" vertical="center" shrinkToFit="1"/>
    </xf>
    <xf numFmtId="0" fontId="15" fillId="7" borderId="8" xfId="0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horizontal="left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1" fontId="13" fillId="6" borderId="1" xfId="0" applyNumberFormat="1" applyFont="1" applyFill="1" applyBorder="1" applyAlignment="1">
      <alignment horizontal="center" vertical="top" shrinkToFit="1"/>
    </xf>
    <xf numFmtId="1" fontId="2" fillId="6" borderId="8" xfId="0" applyNumberFormat="1" applyFont="1" applyFill="1" applyBorder="1" applyAlignment="1">
      <alignment horizontal="center" vertical="center" shrinkToFit="1"/>
    </xf>
    <xf numFmtId="0" fontId="23" fillId="7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textRotation="90" wrapText="1"/>
    </xf>
    <xf numFmtId="1" fontId="2" fillId="0" borderId="0" xfId="0" applyNumberFormat="1" applyFont="1" applyAlignment="1">
      <alignment horizontal="center" vertical="center" shrinkToFi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horizontal="center" vertical="center" wrapText="1"/>
    </xf>
    <xf numFmtId="1" fontId="13" fillId="6" borderId="8" xfId="0" applyNumberFormat="1" applyFont="1" applyFill="1" applyBorder="1" applyAlignment="1">
      <alignment horizontal="center" vertical="center" shrinkToFit="1"/>
    </xf>
    <xf numFmtId="1" fontId="4" fillId="6" borderId="8" xfId="0" applyNumberFormat="1" applyFont="1" applyFill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wrapText="1"/>
    </xf>
    <xf numFmtId="1" fontId="2" fillId="3" borderId="8" xfId="0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textRotation="90" wrapText="1"/>
    </xf>
    <xf numFmtId="1" fontId="3" fillId="0" borderId="0" xfId="0" applyNumberFormat="1" applyFont="1" applyAlignment="1">
      <alignment horizontal="center" vertical="top" shrinkToFit="1"/>
    </xf>
    <xf numFmtId="0" fontId="7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top" shrinkToFit="1"/>
    </xf>
    <xf numFmtId="1" fontId="13" fillId="0" borderId="4" xfId="0" applyNumberFormat="1" applyFont="1" applyBorder="1" applyAlignment="1">
      <alignment horizontal="center" vertical="top" shrinkToFit="1"/>
    </xf>
    <xf numFmtId="1" fontId="2" fillId="0" borderId="4" xfId="0" applyNumberFormat="1" applyFont="1" applyBorder="1" applyAlignment="1">
      <alignment horizontal="center" vertical="top" wrapText="1" shrinkToFi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left" vertical="center" wrapText="1"/>
    </xf>
    <xf numFmtId="1" fontId="2" fillId="6" borderId="8" xfId="0" applyNumberFormat="1" applyFont="1" applyFill="1" applyBorder="1" applyAlignment="1">
      <alignment horizontal="center" vertical="center" wrapText="1" shrinkToFit="1"/>
    </xf>
    <xf numFmtId="1" fontId="13" fillId="6" borderId="8" xfId="0" applyNumberFormat="1" applyFont="1" applyFill="1" applyBorder="1" applyAlignment="1">
      <alignment horizontal="center" vertical="center" wrapText="1" shrinkToFit="1"/>
    </xf>
    <xf numFmtId="1" fontId="3" fillId="0" borderId="4" xfId="0" applyNumberFormat="1" applyFont="1" applyBorder="1" applyAlignment="1">
      <alignment horizontal="center" vertical="top" shrinkToFit="1"/>
    </xf>
    <xf numFmtId="1" fontId="2" fillId="0" borderId="0" xfId="0" applyNumberFormat="1" applyFont="1" applyAlignment="1">
      <alignment horizontal="center" vertical="top" shrinkToFit="1"/>
    </xf>
    <xf numFmtId="1" fontId="2" fillId="0" borderId="0" xfId="0" applyNumberFormat="1" applyFont="1" applyAlignment="1">
      <alignment horizontal="center" shrinkToFit="1"/>
    </xf>
    <xf numFmtId="1" fontId="13" fillId="0" borderId="0" xfId="0" applyNumberFormat="1" applyFont="1" applyAlignment="1">
      <alignment horizontal="center" wrapText="1"/>
    </xf>
    <xf numFmtId="0" fontId="14" fillId="0" borderId="21" xfId="0" applyFont="1" applyBorder="1" applyAlignment="1">
      <alignment vertical="center" textRotation="90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1" fontId="21" fillId="6" borderId="8" xfId="0" applyNumberFormat="1" applyFont="1" applyFill="1" applyBorder="1" applyAlignment="1">
      <alignment horizontal="center" vertical="center" shrinkToFit="1"/>
    </xf>
    <xf numFmtId="0" fontId="13" fillId="7" borderId="8" xfId="0" applyFont="1" applyFill="1" applyBorder="1" applyAlignment="1">
      <alignment horizontal="left" vertical="center" wrapText="1"/>
    </xf>
    <xf numFmtId="1" fontId="2" fillId="7" borderId="8" xfId="0" applyNumberFormat="1" applyFont="1" applyFill="1" applyBorder="1" applyAlignment="1">
      <alignment horizontal="left" vertical="center" shrinkToFit="1"/>
    </xf>
    <xf numFmtId="1" fontId="21" fillId="7" borderId="8" xfId="0" applyNumberFormat="1" applyFont="1" applyFill="1" applyBorder="1" applyAlignment="1">
      <alignment horizontal="center" vertical="center" shrinkToFit="1"/>
    </xf>
    <xf numFmtId="1" fontId="2" fillId="7" borderId="8" xfId="0" applyNumberFormat="1" applyFont="1" applyFill="1" applyBorder="1" applyAlignment="1">
      <alignment horizontal="left" vertical="center" wrapText="1" shrinkToFit="1"/>
    </xf>
    <xf numFmtId="0" fontId="20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textRotation="90" wrapText="1"/>
    </xf>
    <xf numFmtId="0" fontId="6" fillId="4" borderId="3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4" fillId="4" borderId="8" xfId="0" applyFont="1" applyFill="1" applyBorder="1" applyAlignment="1">
      <alignment horizontal="center" vertical="center" textRotation="90" wrapText="1"/>
    </xf>
    <xf numFmtId="0" fontId="6" fillId="4" borderId="8" xfId="0" applyFont="1" applyFill="1" applyBorder="1" applyAlignment="1">
      <alignment horizontal="center" vertical="center" textRotation="90" wrapText="1"/>
    </xf>
    <xf numFmtId="0" fontId="13" fillId="3" borderId="22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center" vertical="center" wrapText="1"/>
    </xf>
    <xf numFmtId="1" fontId="13" fillId="3" borderId="22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6" fillId="4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" fontId="2" fillId="7" borderId="1" xfId="0" applyNumberFormat="1" applyFont="1" applyFill="1" applyBorder="1" applyAlignment="1">
      <alignment horizontal="center" vertical="center" shrinkToFit="1"/>
    </xf>
    <xf numFmtId="0" fontId="13" fillId="7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center" vertical="center" wrapText="1"/>
    </xf>
    <xf numFmtId="1" fontId="13" fillId="7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AFAF"/>
      <color rgb="FFF9F79F"/>
      <color rgb="FFBEFABF"/>
      <color rgb="FFDBDAE2"/>
      <color rgb="FFA0F8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112570</xdr:colOff>
      <xdr:row>0</xdr:row>
      <xdr:rowOff>77932</xdr:rowOff>
    </xdr:from>
    <xdr:to>
      <xdr:col>4</xdr:col>
      <xdr:colOff>3465</xdr:colOff>
      <xdr:row>3</xdr:row>
      <xdr:rowOff>339327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50" b="22500"/>
        <a:stretch/>
      </xdr:blipFill>
      <xdr:spPr>
        <a:xfrm>
          <a:off x="112570" y="77932"/>
          <a:ext cx="1065068" cy="59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70"/>
  <sheetViews>
    <sheetView tabSelected="1" view="pageBreakPreview" topLeftCell="A36" zoomScale="130" zoomScaleNormal="190" zoomScaleSheetLayoutView="130" zoomScalePageLayoutView="190" workbookViewId="0">
      <selection activeCell="O58" sqref="O58"/>
    </sheetView>
  </sheetViews>
  <sheetFormatPr defaultColWidth="9" defaultRowHeight="13.2" x14ac:dyDescent="0.25"/>
  <cols>
    <col min="1" max="1" width="3.109375" style="1" customWidth="1"/>
    <col min="2" max="2" width="3.109375" style="1" bestFit="1" customWidth="1"/>
    <col min="3" max="3" width="5.77734375" style="31" customWidth="1"/>
    <col min="4" max="4" width="8.33203125" style="1" bestFit="1" customWidth="1"/>
    <col min="5" max="5" width="28" style="1" customWidth="1"/>
    <col min="6" max="6" width="4.109375" style="1" bestFit="1" customWidth="1"/>
    <col min="7" max="7" width="3.109375" style="1" bestFit="1" customWidth="1"/>
    <col min="8" max="8" width="3.33203125" style="1" customWidth="1"/>
    <col min="9" max="9" width="3.77734375" style="1" bestFit="1" customWidth="1"/>
    <col min="10" max="10" width="4.33203125" style="1" bestFit="1" customWidth="1"/>
    <col min="11" max="11" width="6.6640625" style="1" bestFit="1" customWidth="1"/>
    <col min="12" max="12" width="3.33203125" style="1" customWidth="1"/>
    <col min="13" max="13" width="3.109375" style="1" customWidth="1"/>
    <col min="14" max="14" width="3.109375" style="1" bestFit="1" customWidth="1"/>
    <col min="15" max="15" width="5.109375" style="1" customWidth="1"/>
    <col min="16" max="16" width="8.33203125" style="1" bestFit="1" customWidth="1"/>
    <col min="17" max="17" width="31.109375" style="1" customWidth="1"/>
    <col min="18" max="18" width="4.109375" style="1" bestFit="1" customWidth="1"/>
    <col min="19" max="19" width="3.109375" style="1" bestFit="1" customWidth="1"/>
    <col min="20" max="20" width="3.109375" style="1" customWidth="1"/>
    <col min="21" max="21" width="3.77734375" style="1" bestFit="1" customWidth="1"/>
    <col min="22" max="22" width="4.6640625" style="1" customWidth="1"/>
    <col min="23" max="23" width="6.6640625" style="1" bestFit="1" customWidth="1"/>
    <col min="24" max="16384" width="9" style="1"/>
  </cols>
  <sheetData>
    <row r="1" spans="1:23" ht="9" customHeight="1" x14ac:dyDescent="0.25">
      <c r="A1" s="109" t="s">
        <v>31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</row>
    <row r="2" spans="1:23" ht="9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</row>
    <row r="3" spans="1:23" ht="9" customHeight="1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</row>
    <row r="4" spans="1:23" ht="29.25" customHeight="1" x14ac:dyDescent="0.2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</row>
    <row r="5" spans="1:23" s="2" customFormat="1" ht="10.050000000000001" customHeight="1" x14ac:dyDescent="0.25">
      <c r="A5" s="107"/>
      <c r="B5" s="108"/>
      <c r="C5" s="73" t="s">
        <v>12</v>
      </c>
      <c r="D5" s="73" t="s">
        <v>9</v>
      </c>
      <c r="E5" s="74" t="s">
        <v>13</v>
      </c>
      <c r="F5" s="73" t="s">
        <v>0</v>
      </c>
      <c r="G5" s="73" t="s">
        <v>14</v>
      </c>
      <c r="H5" s="73" t="s">
        <v>15</v>
      </c>
      <c r="I5" s="73" t="s">
        <v>16</v>
      </c>
      <c r="J5" s="75" t="s">
        <v>17</v>
      </c>
      <c r="K5" s="76" t="s">
        <v>8</v>
      </c>
      <c r="L5" s="110"/>
      <c r="M5" s="111"/>
      <c r="N5" s="112"/>
      <c r="O5" s="17" t="s">
        <v>12</v>
      </c>
      <c r="P5" s="17" t="s">
        <v>9</v>
      </c>
      <c r="Q5" s="18" t="s">
        <v>13</v>
      </c>
      <c r="R5" s="17" t="s">
        <v>0</v>
      </c>
      <c r="S5" s="17" t="s">
        <v>14</v>
      </c>
      <c r="T5" s="17" t="s">
        <v>15</v>
      </c>
      <c r="U5" s="18" t="s">
        <v>16</v>
      </c>
      <c r="V5" s="17" t="s">
        <v>17</v>
      </c>
      <c r="W5" s="17" t="s">
        <v>8</v>
      </c>
    </row>
    <row r="6" spans="1:23" s="3" customFormat="1" ht="10.050000000000001" customHeight="1" x14ac:dyDescent="0.25">
      <c r="A6" s="122" t="s">
        <v>3</v>
      </c>
      <c r="B6" s="47">
        <v>1</v>
      </c>
      <c r="C6" s="53" t="s">
        <v>7</v>
      </c>
      <c r="D6" s="47">
        <v>4558101</v>
      </c>
      <c r="E6" s="77" t="s">
        <v>32</v>
      </c>
      <c r="F6" s="55" t="s">
        <v>1</v>
      </c>
      <c r="G6" s="56">
        <v>3</v>
      </c>
      <c r="H6" s="56">
        <v>0</v>
      </c>
      <c r="I6" s="56">
        <f>G6+H6</f>
        <v>3</v>
      </c>
      <c r="J6" s="56">
        <v>3</v>
      </c>
      <c r="K6" s="56">
        <v>4</v>
      </c>
      <c r="L6" s="70"/>
      <c r="M6" s="113" t="s">
        <v>4</v>
      </c>
      <c r="N6" s="20">
        <v>1</v>
      </c>
      <c r="O6" s="19" t="s">
        <v>7</v>
      </c>
      <c r="P6" s="20">
        <v>4558102</v>
      </c>
      <c r="Q6" s="25" t="s">
        <v>39</v>
      </c>
      <c r="R6" s="22" t="s">
        <v>1</v>
      </c>
      <c r="S6" s="20">
        <v>3</v>
      </c>
      <c r="T6" s="20">
        <v>0</v>
      </c>
      <c r="U6" s="20">
        <f>S6+T6</f>
        <v>3</v>
      </c>
      <c r="V6" s="20">
        <v>3</v>
      </c>
      <c r="W6" s="20">
        <v>3</v>
      </c>
    </row>
    <row r="7" spans="1:23" s="3" customFormat="1" ht="10.050000000000001" customHeight="1" x14ac:dyDescent="0.25">
      <c r="A7" s="122"/>
      <c r="B7" s="47">
        <v>2</v>
      </c>
      <c r="C7" s="53" t="s">
        <v>7</v>
      </c>
      <c r="D7" s="47">
        <v>4558103</v>
      </c>
      <c r="E7" s="77" t="s">
        <v>28</v>
      </c>
      <c r="F7" s="55" t="s">
        <v>1</v>
      </c>
      <c r="G7" s="56">
        <v>3</v>
      </c>
      <c r="H7" s="56">
        <v>0</v>
      </c>
      <c r="I7" s="56">
        <f t="shared" ref="I7:I14" si="0">G7+H7</f>
        <v>3</v>
      </c>
      <c r="J7" s="56">
        <v>3</v>
      </c>
      <c r="K7" s="56">
        <v>4</v>
      </c>
      <c r="L7" s="71"/>
      <c r="M7" s="114"/>
      <c r="N7" s="20">
        <v>2</v>
      </c>
      <c r="O7" s="19" t="s">
        <v>7</v>
      </c>
      <c r="P7" s="20">
        <v>4558104</v>
      </c>
      <c r="Q7" s="25" t="s">
        <v>40</v>
      </c>
      <c r="R7" s="22" t="s">
        <v>1</v>
      </c>
      <c r="S7" s="20">
        <v>3</v>
      </c>
      <c r="T7" s="20">
        <v>1</v>
      </c>
      <c r="U7" s="20">
        <f t="shared" ref="U7:U14" si="1">S7+T7</f>
        <v>4</v>
      </c>
      <c r="V7" s="20">
        <v>4</v>
      </c>
      <c r="W7" s="20">
        <v>4</v>
      </c>
    </row>
    <row r="8" spans="1:23" s="3" customFormat="1" ht="10.050000000000001" customHeight="1" x14ac:dyDescent="0.25">
      <c r="A8" s="122"/>
      <c r="B8" s="47">
        <v>3</v>
      </c>
      <c r="C8" s="53" t="s">
        <v>7</v>
      </c>
      <c r="D8" s="56">
        <v>4558105</v>
      </c>
      <c r="E8" s="77" t="s">
        <v>33</v>
      </c>
      <c r="F8" s="55" t="s">
        <v>1</v>
      </c>
      <c r="G8" s="56">
        <v>3</v>
      </c>
      <c r="H8" s="56">
        <v>1</v>
      </c>
      <c r="I8" s="56">
        <f t="shared" si="0"/>
        <v>4</v>
      </c>
      <c r="J8" s="56">
        <v>4</v>
      </c>
      <c r="K8" s="56">
        <v>5</v>
      </c>
      <c r="L8" s="70"/>
      <c r="M8" s="114"/>
      <c r="N8" s="20">
        <v>3</v>
      </c>
      <c r="O8" s="19" t="s">
        <v>7</v>
      </c>
      <c r="P8" s="19">
        <v>4558106</v>
      </c>
      <c r="Q8" s="25" t="s">
        <v>41</v>
      </c>
      <c r="R8" s="22" t="s">
        <v>1</v>
      </c>
      <c r="S8" s="19">
        <v>1</v>
      </c>
      <c r="T8" s="19">
        <v>1</v>
      </c>
      <c r="U8" s="20">
        <f t="shared" si="1"/>
        <v>2</v>
      </c>
      <c r="V8" s="19">
        <v>2</v>
      </c>
      <c r="W8" s="20">
        <v>3</v>
      </c>
    </row>
    <row r="9" spans="1:23" s="3" customFormat="1" ht="10.050000000000001" customHeight="1" x14ac:dyDescent="0.25">
      <c r="A9" s="122"/>
      <c r="B9" s="47">
        <v>4</v>
      </c>
      <c r="C9" s="53" t="s">
        <v>7</v>
      </c>
      <c r="D9" s="47">
        <v>4558107</v>
      </c>
      <c r="E9" s="77" t="s">
        <v>21</v>
      </c>
      <c r="F9" s="55" t="s">
        <v>1</v>
      </c>
      <c r="G9" s="56">
        <v>1</v>
      </c>
      <c r="H9" s="56">
        <v>1</v>
      </c>
      <c r="I9" s="56">
        <f t="shared" si="0"/>
        <v>2</v>
      </c>
      <c r="J9" s="56">
        <v>2</v>
      </c>
      <c r="K9" s="56">
        <v>3</v>
      </c>
      <c r="L9" s="70"/>
      <c r="M9" s="114"/>
      <c r="N9" s="20">
        <v>4</v>
      </c>
      <c r="O9" s="19" t="s">
        <v>7</v>
      </c>
      <c r="P9" s="19">
        <v>4558108</v>
      </c>
      <c r="Q9" s="25" t="s">
        <v>42</v>
      </c>
      <c r="R9" s="22" t="s">
        <v>1</v>
      </c>
      <c r="S9" s="19">
        <v>1</v>
      </c>
      <c r="T9" s="19">
        <v>1</v>
      </c>
      <c r="U9" s="20">
        <f t="shared" si="1"/>
        <v>2</v>
      </c>
      <c r="V9" s="19">
        <v>2</v>
      </c>
      <c r="W9" s="20">
        <v>3</v>
      </c>
    </row>
    <row r="10" spans="1:23" s="3" customFormat="1" ht="10.050000000000001" customHeight="1" x14ac:dyDescent="0.25">
      <c r="A10" s="122"/>
      <c r="B10" s="47">
        <v>5</v>
      </c>
      <c r="C10" s="53" t="s">
        <v>7</v>
      </c>
      <c r="D10" s="47">
        <v>4558109</v>
      </c>
      <c r="E10" s="77" t="s">
        <v>34</v>
      </c>
      <c r="F10" s="55" t="s">
        <v>1</v>
      </c>
      <c r="G10" s="56">
        <v>3</v>
      </c>
      <c r="H10" s="56">
        <v>1</v>
      </c>
      <c r="I10" s="56">
        <f t="shared" si="0"/>
        <v>4</v>
      </c>
      <c r="J10" s="56">
        <v>4</v>
      </c>
      <c r="K10" s="56">
        <v>5</v>
      </c>
      <c r="L10" s="70"/>
      <c r="M10" s="114"/>
      <c r="N10" s="20">
        <v>5</v>
      </c>
      <c r="O10" s="19" t="s">
        <v>7</v>
      </c>
      <c r="P10" s="23">
        <v>4558110</v>
      </c>
      <c r="Q10" s="25" t="s">
        <v>43</v>
      </c>
      <c r="R10" s="34" t="s">
        <v>1</v>
      </c>
      <c r="S10" s="23">
        <v>3</v>
      </c>
      <c r="T10" s="23">
        <v>1</v>
      </c>
      <c r="U10" s="20">
        <f t="shared" si="1"/>
        <v>4</v>
      </c>
      <c r="V10" s="23">
        <v>4</v>
      </c>
      <c r="W10" s="23">
        <v>4</v>
      </c>
    </row>
    <row r="11" spans="1:23" s="3" customFormat="1" ht="10.050000000000001" customHeight="1" x14ac:dyDescent="0.25">
      <c r="A11" s="122"/>
      <c r="B11" s="47">
        <v>6</v>
      </c>
      <c r="C11" s="53" t="s">
        <v>7</v>
      </c>
      <c r="D11" s="47">
        <v>9010111</v>
      </c>
      <c r="E11" s="77" t="s">
        <v>35</v>
      </c>
      <c r="F11" s="55" t="s">
        <v>1</v>
      </c>
      <c r="G11" s="56">
        <v>2</v>
      </c>
      <c r="H11" s="56">
        <v>0</v>
      </c>
      <c r="I11" s="56">
        <f>G11+H11</f>
        <v>2</v>
      </c>
      <c r="J11" s="56">
        <v>2</v>
      </c>
      <c r="K11" s="56">
        <v>2</v>
      </c>
      <c r="L11" s="70"/>
      <c r="M11" s="114"/>
      <c r="N11" s="20">
        <v>6</v>
      </c>
      <c r="O11" s="19" t="s">
        <v>7</v>
      </c>
      <c r="P11" s="23">
        <v>9010112</v>
      </c>
      <c r="Q11" s="25" t="s">
        <v>44</v>
      </c>
      <c r="R11" s="34" t="s">
        <v>1</v>
      </c>
      <c r="S11" s="23">
        <v>2</v>
      </c>
      <c r="T11" s="23">
        <v>0</v>
      </c>
      <c r="U11" s="20">
        <f t="shared" si="1"/>
        <v>2</v>
      </c>
      <c r="V11" s="20">
        <v>2</v>
      </c>
      <c r="W11" s="20">
        <v>2</v>
      </c>
    </row>
    <row r="12" spans="1:23" s="24" customFormat="1" ht="10.050000000000001" customHeight="1" x14ac:dyDescent="0.25">
      <c r="A12" s="122"/>
      <c r="B12" s="47">
        <v>7</v>
      </c>
      <c r="C12" s="53" t="s">
        <v>7</v>
      </c>
      <c r="D12" s="78">
        <v>9010121</v>
      </c>
      <c r="E12" s="77" t="s">
        <v>36</v>
      </c>
      <c r="F12" s="55" t="s">
        <v>1</v>
      </c>
      <c r="G12" s="79">
        <v>2</v>
      </c>
      <c r="H12" s="79">
        <v>0</v>
      </c>
      <c r="I12" s="56">
        <f>G12+H12</f>
        <v>2</v>
      </c>
      <c r="J12" s="79">
        <v>2</v>
      </c>
      <c r="K12" s="79">
        <v>2</v>
      </c>
      <c r="L12" s="72"/>
      <c r="M12" s="114"/>
      <c r="N12" s="20">
        <v>7</v>
      </c>
      <c r="O12" s="20" t="s">
        <v>2</v>
      </c>
      <c r="P12" s="20">
        <v>9010122</v>
      </c>
      <c r="Q12" s="25" t="s">
        <v>45</v>
      </c>
      <c r="R12" s="35" t="s">
        <v>1</v>
      </c>
      <c r="S12" s="20">
        <v>2</v>
      </c>
      <c r="T12" s="20">
        <v>0</v>
      </c>
      <c r="U12" s="20">
        <f t="shared" si="1"/>
        <v>2</v>
      </c>
      <c r="V12" s="20">
        <v>2</v>
      </c>
      <c r="W12" s="20">
        <v>2</v>
      </c>
    </row>
    <row r="13" spans="1:23" s="3" customFormat="1" ht="10.050000000000001" customHeight="1" x14ac:dyDescent="0.25">
      <c r="A13" s="122"/>
      <c r="B13" s="47">
        <v>8</v>
      </c>
      <c r="C13" s="53" t="s">
        <v>7</v>
      </c>
      <c r="D13" s="47">
        <v>9010131</v>
      </c>
      <c r="E13" s="77" t="s">
        <v>37</v>
      </c>
      <c r="F13" s="55" t="s">
        <v>1</v>
      </c>
      <c r="G13" s="56">
        <v>2</v>
      </c>
      <c r="H13" s="56">
        <v>0</v>
      </c>
      <c r="I13" s="56">
        <f t="shared" si="0"/>
        <v>2</v>
      </c>
      <c r="J13" s="56">
        <v>2</v>
      </c>
      <c r="K13" s="56">
        <v>2</v>
      </c>
      <c r="L13" s="70"/>
      <c r="M13" s="114"/>
      <c r="N13" s="20">
        <v>8</v>
      </c>
      <c r="O13" s="20" t="s">
        <v>2</v>
      </c>
      <c r="P13" s="20">
        <v>9010132</v>
      </c>
      <c r="Q13" s="21" t="s">
        <v>46</v>
      </c>
      <c r="R13" s="35" t="s">
        <v>1</v>
      </c>
      <c r="S13" s="20">
        <v>2</v>
      </c>
      <c r="T13" s="20">
        <v>0</v>
      </c>
      <c r="U13" s="20">
        <f t="shared" si="1"/>
        <v>2</v>
      </c>
      <c r="V13" s="20">
        <v>2</v>
      </c>
      <c r="W13" s="20">
        <v>2</v>
      </c>
    </row>
    <row r="14" spans="1:23" s="3" customFormat="1" ht="10.050000000000001" customHeight="1" x14ac:dyDescent="0.25">
      <c r="A14" s="122"/>
      <c r="B14" s="59">
        <v>9</v>
      </c>
      <c r="C14" s="58" t="s">
        <v>2</v>
      </c>
      <c r="D14" s="59"/>
      <c r="E14" s="123" t="s">
        <v>38</v>
      </c>
      <c r="F14" s="124" t="s">
        <v>10</v>
      </c>
      <c r="G14" s="125">
        <v>1</v>
      </c>
      <c r="H14" s="125">
        <v>1</v>
      </c>
      <c r="I14" s="125">
        <f t="shared" si="0"/>
        <v>2</v>
      </c>
      <c r="J14" s="125">
        <v>2</v>
      </c>
      <c r="K14" s="125">
        <v>3</v>
      </c>
      <c r="L14" s="70"/>
      <c r="M14" s="114"/>
      <c r="N14" s="133">
        <v>9</v>
      </c>
      <c r="O14" s="37" t="s">
        <v>2</v>
      </c>
      <c r="P14" s="37"/>
      <c r="Q14" s="134" t="s">
        <v>38</v>
      </c>
      <c r="R14" s="135" t="s">
        <v>10</v>
      </c>
      <c r="S14" s="136">
        <v>2</v>
      </c>
      <c r="T14" s="136">
        <v>1</v>
      </c>
      <c r="U14" s="133">
        <f t="shared" si="1"/>
        <v>3</v>
      </c>
      <c r="V14" s="136">
        <v>3</v>
      </c>
      <c r="W14" s="136">
        <v>3</v>
      </c>
    </row>
    <row r="15" spans="1:23" s="4" customFormat="1" ht="10.050000000000001" customHeight="1" x14ac:dyDescent="0.25">
      <c r="A15" s="66"/>
      <c r="B15" s="67"/>
      <c r="C15" s="68"/>
      <c r="D15" s="69"/>
      <c r="E15" s="6" t="s">
        <v>6</v>
      </c>
      <c r="F15" s="6"/>
      <c r="G15" s="7">
        <f>SUM(G6:G14)</f>
        <v>20</v>
      </c>
      <c r="H15" s="7">
        <f>SUM(H6:H14)</f>
        <v>4</v>
      </c>
      <c r="I15" s="7">
        <f>SUM(I6:I14)</f>
        <v>24</v>
      </c>
      <c r="J15" s="7">
        <f>SUM(J6:J14)</f>
        <v>24</v>
      </c>
      <c r="K15" s="7">
        <f>SUM(K6:K14)</f>
        <v>30</v>
      </c>
      <c r="L15" s="80"/>
      <c r="M15" s="114"/>
      <c r="N15" s="20">
        <v>10</v>
      </c>
      <c r="O15" s="19" t="s">
        <v>7</v>
      </c>
      <c r="P15" s="19"/>
      <c r="Q15" s="21" t="s">
        <v>47</v>
      </c>
      <c r="R15" s="22" t="s">
        <v>1</v>
      </c>
      <c r="S15" s="46"/>
      <c r="T15" s="46"/>
      <c r="U15" s="20"/>
      <c r="V15" s="46"/>
      <c r="W15" s="46">
        <v>4</v>
      </c>
    </row>
    <row r="16" spans="1:23" s="4" customFormat="1" ht="10.050000000000001" customHeight="1" x14ac:dyDescent="0.25">
      <c r="A16" s="115"/>
      <c r="B16" s="115"/>
      <c r="C16" s="115"/>
      <c r="D16" s="115"/>
      <c r="L16" s="115"/>
      <c r="M16" s="115"/>
      <c r="N16" s="115"/>
      <c r="O16" s="115"/>
      <c r="P16" s="116"/>
      <c r="Q16" s="6" t="s">
        <v>6</v>
      </c>
      <c r="R16" s="6"/>
      <c r="S16" s="7">
        <f>SUM(S5:S15)</f>
        <v>19</v>
      </c>
      <c r="T16" s="7">
        <f>SUM(T5:T15)</f>
        <v>5</v>
      </c>
      <c r="U16" s="7">
        <f>SUM(U5:U15)</f>
        <v>24</v>
      </c>
      <c r="V16" s="7">
        <f>SUM(V5:V15)</f>
        <v>24</v>
      </c>
      <c r="W16" s="7">
        <f>SUM(W5:W15)</f>
        <v>30</v>
      </c>
    </row>
    <row r="17" spans="1:46" s="4" customFormat="1" ht="10.050000000000001" customHeight="1" x14ac:dyDescent="0.25">
      <c r="A17" s="36"/>
      <c r="B17" s="36"/>
      <c r="L17" s="36"/>
      <c r="M17" s="36"/>
      <c r="N17" s="36"/>
      <c r="O17" s="36"/>
      <c r="P17" s="36"/>
      <c r="Q17" s="42"/>
      <c r="R17" s="42"/>
      <c r="S17" s="43"/>
      <c r="T17" s="43"/>
      <c r="U17" s="43"/>
      <c r="V17" s="43"/>
      <c r="W17" s="43"/>
    </row>
    <row r="18" spans="1:46" s="4" customFormat="1" ht="10.050000000000001" customHeight="1" x14ac:dyDescent="0.25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</row>
    <row r="19" spans="1:46" s="4" customFormat="1" ht="10.050000000000001" customHeight="1" x14ac:dyDescent="0.25">
      <c r="A19" s="101"/>
      <c r="B19" s="117"/>
      <c r="C19" s="8" t="s">
        <v>12</v>
      </c>
      <c r="D19" s="8" t="s">
        <v>9</v>
      </c>
      <c r="E19" s="52" t="s">
        <v>13</v>
      </c>
      <c r="F19" s="8" t="s">
        <v>0</v>
      </c>
      <c r="G19" s="8" t="s">
        <v>14</v>
      </c>
      <c r="H19" s="8" t="s">
        <v>15</v>
      </c>
      <c r="I19" s="8" t="s">
        <v>16</v>
      </c>
      <c r="J19" s="85" t="s">
        <v>17</v>
      </c>
      <c r="K19" s="86" t="s">
        <v>8</v>
      </c>
      <c r="L19" s="118"/>
      <c r="M19" s="119"/>
      <c r="N19" s="120"/>
      <c r="O19" s="8" t="s">
        <v>12</v>
      </c>
      <c r="P19" s="8" t="s">
        <v>9</v>
      </c>
      <c r="Q19" s="51" t="s">
        <v>13</v>
      </c>
      <c r="R19" s="8" t="s">
        <v>0</v>
      </c>
      <c r="S19" s="8" t="s">
        <v>14</v>
      </c>
      <c r="T19" s="8" t="s">
        <v>15</v>
      </c>
      <c r="U19" s="52" t="s">
        <v>16</v>
      </c>
      <c r="V19" s="5" t="s">
        <v>17</v>
      </c>
      <c r="W19" s="8" t="s">
        <v>8</v>
      </c>
    </row>
    <row r="20" spans="1:46" s="3" customFormat="1" ht="10.050000000000001" customHeight="1" x14ac:dyDescent="0.25">
      <c r="A20" s="121" t="s">
        <v>5</v>
      </c>
      <c r="B20" s="47">
        <v>1</v>
      </c>
      <c r="C20" s="53" t="s">
        <v>7</v>
      </c>
      <c r="D20" s="47">
        <v>4558201</v>
      </c>
      <c r="E20" s="54" t="s">
        <v>29</v>
      </c>
      <c r="F20" s="55" t="s">
        <v>1</v>
      </c>
      <c r="G20" s="47">
        <v>3</v>
      </c>
      <c r="H20" s="47">
        <v>1</v>
      </c>
      <c r="I20" s="47">
        <f>G20+H20</f>
        <v>4</v>
      </c>
      <c r="J20" s="47">
        <v>4</v>
      </c>
      <c r="K20" s="47">
        <v>5</v>
      </c>
      <c r="L20" s="81"/>
      <c r="M20" s="121" t="s">
        <v>11</v>
      </c>
      <c r="N20" s="47">
        <v>1</v>
      </c>
      <c r="O20" s="53" t="s">
        <v>7</v>
      </c>
      <c r="P20" s="47">
        <v>4558202</v>
      </c>
      <c r="Q20" s="54" t="s">
        <v>55</v>
      </c>
      <c r="R20" s="55" t="s">
        <v>1</v>
      </c>
      <c r="S20" s="47">
        <v>3</v>
      </c>
      <c r="T20" s="47">
        <v>1</v>
      </c>
      <c r="U20" s="47">
        <f>S20+T20</f>
        <v>4</v>
      </c>
      <c r="V20" s="47">
        <v>4</v>
      </c>
      <c r="W20" s="47">
        <v>5</v>
      </c>
    </row>
    <row r="21" spans="1:46" s="3" customFormat="1" ht="10.050000000000001" customHeight="1" x14ac:dyDescent="0.25">
      <c r="A21" s="121"/>
      <c r="B21" s="47">
        <v>2</v>
      </c>
      <c r="C21" s="53" t="s">
        <v>7</v>
      </c>
      <c r="D21" s="47">
        <v>4558203</v>
      </c>
      <c r="E21" s="54" t="s">
        <v>48</v>
      </c>
      <c r="F21" s="55" t="s">
        <v>1</v>
      </c>
      <c r="G21" s="56">
        <v>2</v>
      </c>
      <c r="H21" s="56">
        <v>1</v>
      </c>
      <c r="I21" s="47">
        <f t="shared" ref="I21:I23" si="2">G21+H21</f>
        <v>3</v>
      </c>
      <c r="J21" s="56">
        <v>3</v>
      </c>
      <c r="K21" s="56">
        <v>3</v>
      </c>
      <c r="L21" s="81"/>
      <c r="M21" s="121"/>
      <c r="N21" s="47">
        <v>2</v>
      </c>
      <c r="O21" s="53" t="s">
        <v>7</v>
      </c>
      <c r="P21" s="47">
        <v>4558204</v>
      </c>
      <c r="Q21" s="54" t="s">
        <v>56</v>
      </c>
      <c r="R21" s="55" t="s">
        <v>1</v>
      </c>
      <c r="S21" s="47">
        <v>2</v>
      </c>
      <c r="T21" s="47">
        <v>1</v>
      </c>
      <c r="U21" s="47">
        <f t="shared" ref="U21:U23" si="3">S21+T21</f>
        <v>3</v>
      </c>
      <c r="V21" s="47">
        <v>3</v>
      </c>
      <c r="W21" s="47">
        <v>4</v>
      </c>
    </row>
    <row r="22" spans="1:46" s="3" customFormat="1" ht="10.050000000000001" customHeight="1" x14ac:dyDescent="0.25">
      <c r="A22" s="121"/>
      <c r="B22" s="47">
        <v>3</v>
      </c>
      <c r="C22" s="53" t="s">
        <v>7</v>
      </c>
      <c r="D22" s="47">
        <v>4558205</v>
      </c>
      <c r="E22" s="54" t="s">
        <v>49</v>
      </c>
      <c r="F22" s="57" t="s">
        <v>1</v>
      </c>
      <c r="G22" s="56">
        <v>3</v>
      </c>
      <c r="H22" s="56">
        <v>1</v>
      </c>
      <c r="I22" s="47">
        <f t="shared" si="2"/>
        <v>4</v>
      </c>
      <c r="J22" s="56">
        <v>4</v>
      </c>
      <c r="K22" s="56">
        <v>5</v>
      </c>
      <c r="L22" s="81"/>
      <c r="M22" s="121"/>
      <c r="N22" s="47">
        <v>3</v>
      </c>
      <c r="O22" s="53" t="s">
        <v>7</v>
      </c>
      <c r="P22" s="47">
        <v>4558206</v>
      </c>
      <c r="Q22" s="54" t="s">
        <v>57</v>
      </c>
      <c r="R22" s="55" t="s">
        <v>1</v>
      </c>
      <c r="S22" s="56">
        <v>1</v>
      </c>
      <c r="T22" s="56">
        <v>1</v>
      </c>
      <c r="U22" s="47">
        <f t="shared" si="3"/>
        <v>2</v>
      </c>
      <c r="V22" s="56">
        <v>2</v>
      </c>
      <c r="W22" s="56">
        <v>2</v>
      </c>
    </row>
    <row r="23" spans="1:46" s="3" customFormat="1" ht="10.050000000000001" customHeight="1" x14ac:dyDescent="0.25">
      <c r="A23" s="121"/>
      <c r="B23" s="47">
        <v>4</v>
      </c>
      <c r="C23" s="53" t="s">
        <v>7</v>
      </c>
      <c r="D23" s="47">
        <v>4558207</v>
      </c>
      <c r="E23" s="54" t="s">
        <v>50</v>
      </c>
      <c r="F23" s="87" t="s">
        <v>1</v>
      </c>
      <c r="G23" s="47">
        <v>3</v>
      </c>
      <c r="H23" s="47">
        <v>1</v>
      </c>
      <c r="I23" s="47">
        <f t="shared" si="2"/>
        <v>4</v>
      </c>
      <c r="J23" s="47">
        <v>4</v>
      </c>
      <c r="K23" s="47">
        <v>5</v>
      </c>
      <c r="L23" s="81"/>
      <c r="M23" s="121"/>
      <c r="N23" s="47">
        <v>4</v>
      </c>
      <c r="O23" s="53" t="s">
        <v>7</v>
      </c>
      <c r="P23" s="47">
        <v>4558208</v>
      </c>
      <c r="Q23" s="54" t="s">
        <v>58</v>
      </c>
      <c r="R23" s="57" t="s">
        <v>1</v>
      </c>
      <c r="S23" s="56">
        <v>1</v>
      </c>
      <c r="T23" s="56">
        <v>1</v>
      </c>
      <c r="U23" s="47">
        <f t="shared" si="3"/>
        <v>2</v>
      </c>
      <c r="V23" s="56">
        <v>2</v>
      </c>
      <c r="W23" s="56">
        <v>3</v>
      </c>
    </row>
    <row r="24" spans="1:46" s="3" customFormat="1" ht="10.050000000000001" customHeight="1" x14ac:dyDescent="0.25">
      <c r="A24" s="121"/>
      <c r="B24" s="38">
        <v>5</v>
      </c>
      <c r="C24" s="38" t="s">
        <v>2</v>
      </c>
      <c r="D24" s="88"/>
      <c r="E24" s="89" t="s">
        <v>51</v>
      </c>
      <c r="F24" s="90" t="s">
        <v>10</v>
      </c>
      <c r="G24" s="38">
        <v>2</v>
      </c>
      <c r="H24" s="38">
        <v>1</v>
      </c>
      <c r="I24" s="38">
        <f>G24+H24</f>
        <v>3</v>
      </c>
      <c r="J24" s="62">
        <v>3</v>
      </c>
      <c r="K24" s="62">
        <v>3</v>
      </c>
      <c r="L24" s="81"/>
      <c r="M24" s="121"/>
      <c r="N24" s="38">
        <v>5</v>
      </c>
      <c r="O24" s="39" t="s">
        <v>2</v>
      </c>
      <c r="P24" s="41"/>
      <c r="Q24" s="40" t="s">
        <v>51</v>
      </c>
      <c r="R24" s="48" t="s">
        <v>10</v>
      </c>
      <c r="S24" s="41">
        <v>2</v>
      </c>
      <c r="T24" s="41">
        <v>1</v>
      </c>
      <c r="U24" s="41">
        <f>S24+T24</f>
        <v>3</v>
      </c>
      <c r="V24" s="41">
        <v>3</v>
      </c>
      <c r="W24" s="41">
        <v>3</v>
      </c>
    </row>
    <row r="25" spans="1:46" s="3" customFormat="1" ht="10.050000000000001" customHeight="1" x14ac:dyDescent="0.25">
      <c r="A25" s="121"/>
      <c r="B25" s="38">
        <v>6</v>
      </c>
      <c r="C25" s="38" t="s">
        <v>2</v>
      </c>
      <c r="D25" s="88"/>
      <c r="E25" s="91" t="s">
        <v>52</v>
      </c>
      <c r="F25" s="90" t="s">
        <v>10</v>
      </c>
      <c r="G25" s="38">
        <v>2</v>
      </c>
      <c r="H25" s="38">
        <v>1</v>
      </c>
      <c r="I25" s="38">
        <f>G25+H25</f>
        <v>3</v>
      </c>
      <c r="J25" s="62">
        <v>3</v>
      </c>
      <c r="K25" s="62">
        <v>3</v>
      </c>
      <c r="L25" s="81"/>
      <c r="M25" s="121"/>
      <c r="N25" s="38">
        <v>6</v>
      </c>
      <c r="O25" s="39" t="s">
        <v>2</v>
      </c>
      <c r="P25" s="40"/>
      <c r="Q25" s="40" t="s">
        <v>52</v>
      </c>
      <c r="R25" s="48" t="s">
        <v>10</v>
      </c>
      <c r="S25" s="41">
        <v>2</v>
      </c>
      <c r="T25" s="41">
        <v>1</v>
      </c>
      <c r="U25" s="41">
        <f t="shared" ref="U25:U26" si="4">S25+T25</f>
        <v>3</v>
      </c>
      <c r="V25" s="41">
        <v>3</v>
      </c>
      <c r="W25" s="41">
        <v>3</v>
      </c>
    </row>
    <row r="26" spans="1:46" s="3" customFormat="1" ht="10.050000000000001" customHeight="1" x14ac:dyDescent="0.25">
      <c r="A26" s="121"/>
      <c r="B26" s="38">
        <v>7</v>
      </c>
      <c r="C26" s="38" t="s">
        <v>2</v>
      </c>
      <c r="D26" s="62"/>
      <c r="E26" s="88" t="s">
        <v>53</v>
      </c>
      <c r="F26" s="90" t="s">
        <v>10</v>
      </c>
      <c r="G26" s="38">
        <v>2</v>
      </c>
      <c r="H26" s="38">
        <v>1</v>
      </c>
      <c r="I26" s="38">
        <f>G26+H26</f>
        <v>3</v>
      </c>
      <c r="J26" s="38">
        <v>3</v>
      </c>
      <c r="K26" s="62">
        <v>3</v>
      </c>
      <c r="L26" s="81"/>
      <c r="M26" s="121"/>
      <c r="N26" s="38">
        <v>7</v>
      </c>
      <c r="O26" s="39" t="s">
        <v>2</v>
      </c>
      <c r="P26" s="40"/>
      <c r="Q26" s="40" t="s">
        <v>53</v>
      </c>
      <c r="R26" s="48" t="s">
        <v>10</v>
      </c>
      <c r="S26" s="41">
        <v>2</v>
      </c>
      <c r="T26" s="41">
        <v>1</v>
      </c>
      <c r="U26" s="41">
        <f t="shared" si="4"/>
        <v>3</v>
      </c>
      <c r="V26" s="41">
        <v>3</v>
      </c>
      <c r="W26" s="41">
        <v>3</v>
      </c>
    </row>
    <row r="27" spans="1:46" s="3" customFormat="1" ht="10.050000000000001" customHeight="1" x14ac:dyDescent="0.25">
      <c r="A27" s="121"/>
      <c r="B27" s="38">
        <v>8</v>
      </c>
      <c r="C27" s="38" t="s">
        <v>2</v>
      </c>
      <c r="D27" s="62"/>
      <c r="E27" s="88" t="s">
        <v>54</v>
      </c>
      <c r="F27" s="90" t="s">
        <v>10</v>
      </c>
      <c r="G27" s="38">
        <v>2</v>
      </c>
      <c r="H27" s="38">
        <v>1</v>
      </c>
      <c r="I27" s="38">
        <f>G27+H27</f>
        <v>3</v>
      </c>
      <c r="J27" s="38">
        <v>3</v>
      </c>
      <c r="K27" s="62">
        <v>3</v>
      </c>
      <c r="L27" s="81"/>
      <c r="M27" s="121"/>
      <c r="N27" s="62">
        <v>8</v>
      </c>
      <c r="O27" s="38" t="s">
        <v>2</v>
      </c>
      <c r="P27" s="62"/>
      <c r="Q27" s="88" t="s">
        <v>54</v>
      </c>
      <c r="R27" s="90" t="s">
        <v>10</v>
      </c>
      <c r="S27" s="38">
        <v>2</v>
      </c>
      <c r="T27" s="38">
        <v>1</v>
      </c>
      <c r="U27" s="38">
        <f>S27+T27</f>
        <v>3</v>
      </c>
      <c r="V27" s="38">
        <v>3</v>
      </c>
      <c r="W27" s="62">
        <v>3</v>
      </c>
    </row>
    <row r="28" spans="1:46" s="3" customFormat="1" ht="10.050000000000001" customHeight="1" x14ac:dyDescent="0.25">
      <c r="A28" s="49"/>
      <c r="B28" s="50"/>
      <c r="C28" s="50"/>
      <c r="D28" s="60"/>
      <c r="E28" s="6" t="s">
        <v>6</v>
      </c>
      <c r="F28" s="6"/>
      <c r="G28" s="7">
        <f>SUM(G20:G27)</f>
        <v>19</v>
      </c>
      <c r="H28" s="7">
        <f t="shared" ref="H28:K28" si="5">SUM(H20:H27)</f>
        <v>8</v>
      </c>
      <c r="I28" s="7">
        <f t="shared" si="5"/>
        <v>27</v>
      </c>
      <c r="J28" s="7">
        <f t="shared" si="5"/>
        <v>27</v>
      </c>
      <c r="K28" s="7">
        <f t="shared" si="5"/>
        <v>30</v>
      </c>
      <c r="L28" s="81"/>
      <c r="M28" s="121"/>
      <c r="N28" s="53">
        <v>9</v>
      </c>
      <c r="O28" s="47" t="s">
        <v>2</v>
      </c>
      <c r="P28" s="53"/>
      <c r="Q28" s="77" t="s">
        <v>59</v>
      </c>
      <c r="R28" s="87" t="s">
        <v>1</v>
      </c>
      <c r="S28" s="47"/>
      <c r="T28" s="47"/>
      <c r="U28" s="47">
        <f>S28+T28</f>
        <v>0</v>
      </c>
      <c r="V28" s="47"/>
      <c r="W28" s="53">
        <v>4</v>
      </c>
    </row>
    <row r="29" spans="1:46" s="3" customFormat="1" ht="10.050000000000001" customHeight="1" x14ac:dyDescent="0.2">
      <c r="A29" s="84"/>
      <c r="B29" s="60"/>
      <c r="C29" s="50"/>
      <c r="D29" s="60"/>
      <c r="E29" s="65"/>
      <c r="F29" s="82"/>
      <c r="G29" s="82"/>
      <c r="H29" s="82"/>
      <c r="I29" s="82"/>
      <c r="J29" s="82"/>
      <c r="K29" s="83"/>
      <c r="L29" s="81"/>
      <c r="M29" s="49"/>
      <c r="N29" s="50"/>
      <c r="O29" s="50"/>
      <c r="P29" s="50"/>
      <c r="Q29" s="6" t="s">
        <v>6</v>
      </c>
      <c r="R29" s="6"/>
      <c r="S29" s="7">
        <f>SUM(S19:S28)</f>
        <v>15</v>
      </c>
      <c r="T29" s="7">
        <f t="shared" ref="T29:W29" si="6">SUM(T19:T28)</f>
        <v>8</v>
      </c>
      <c r="U29" s="7">
        <f t="shared" si="6"/>
        <v>23</v>
      </c>
      <c r="V29" s="7">
        <f t="shared" si="6"/>
        <v>23</v>
      </c>
      <c r="W29" s="7">
        <f t="shared" si="6"/>
        <v>30</v>
      </c>
    </row>
    <row r="30" spans="1:46" s="3" customFormat="1" ht="10.050000000000001" customHeight="1" x14ac:dyDescent="0.2">
      <c r="A30" s="84"/>
      <c r="B30" s="60"/>
      <c r="C30" s="50"/>
      <c r="D30" s="60"/>
      <c r="E30" s="65"/>
      <c r="F30" s="82"/>
      <c r="G30" s="82"/>
      <c r="H30" s="82"/>
      <c r="I30" s="82"/>
      <c r="J30" s="82"/>
      <c r="K30" s="83"/>
      <c r="L30" s="81"/>
      <c r="M30" s="49"/>
    </row>
    <row r="31" spans="1:46" s="4" customFormat="1" ht="10.050000000000001" customHeight="1" x14ac:dyDescent="0.25">
      <c r="A31" s="115"/>
      <c r="B31" s="115"/>
      <c r="C31" s="115"/>
      <c r="D31" s="115"/>
      <c r="L31" s="115"/>
      <c r="M31" s="115"/>
      <c r="N31" s="115"/>
      <c r="O31" s="115"/>
      <c r="P31" s="115"/>
    </row>
    <row r="32" spans="1:46" s="4" customFormat="1" ht="10.050000000000001" customHeight="1" x14ac:dyDescent="0.25">
      <c r="A32" s="36"/>
      <c r="B32" s="36"/>
      <c r="C32" s="129" t="s">
        <v>60</v>
      </c>
      <c r="D32" s="129"/>
      <c r="E32" s="129"/>
      <c r="F32" s="129"/>
      <c r="G32" s="129"/>
      <c r="H32" s="129"/>
      <c r="I32" s="129"/>
      <c r="J32" s="129"/>
      <c r="K32" s="129"/>
      <c r="L32" s="36"/>
      <c r="M32" s="36"/>
      <c r="N32" s="36"/>
      <c r="O32" s="102" t="s">
        <v>61</v>
      </c>
      <c r="P32" s="103"/>
      <c r="Q32" s="103"/>
      <c r="R32" s="103"/>
      <c r="S32" s="103"/>
      <c r="T32" s="103"/>
      <c r="U32" s="103"/>
      <c r="V32" s="103"/>
      <c r="W32" s="104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</row>
    <row r="33" spans="1:46" s="4" customFormat="1" ht="10.050000000000001" customHeight="1" x14ac:dyDescent="0.25">
      <c r="A33" s="36"/>
      <c r="B33" s="36"/>
      <c r="C33" s="130" t="s">
        <v>18</v>
      </c>
      <c r="D33" s="131" t="s">
        <v>19</v>
      </c>
      <c r="E33" s="130" t="s">
        <v>13</v>
      </c>
      <c r="F33" s="130" t="s">
        <v>10</v>
      </c>
      <c r="G33" s="130" t="s">
        <v>14</v>
      </c>
      <c r="H33" s="130" t="s">
        <v>15</v>
      </c>
      <c r="I33" s="130" t="s">
        <v>16</v>
      </c>
      <c r="J33" s="130" t="s">
        <v>20</v>
      </c>
      <c r="K33" s="130" t="s">
        <v>8</v>
      </c>
      <c r="L33" s="36"/>
      <c r="M33" s="36"/>
      <c r="N33" s="36"/>
      <c r="O33" s="32" t="s">
        <v>18</v>
      </c>
      <c r="P33" s="32" t="s">
        <v>19</v>
      </c>
      <c r="Q33" s="33" t="s">
        <v>13</v>
      </c>
      <c r="R33" s="8" t="s">
        <v>10</v>
      </c>
      <c r="S33" s="33" t="s">
        <v>14</v>
      </c>
      <c r="T33" s="33" t="s">
        <v>15</v>
      </c>
      <c r="U33" s="33" t="s">
        <v>16</v>
      </c>
      <c r="V33" s="33" t="s">
        <v>20</v>
      </c>
      <c r="W33" s="33" t="s">
        <v>8</v>
      </c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</row>
    <row r="34" spans="1:46" s="4" customFormat="1" ht="10.050000000000001" customHeight="1" x14ac:dyDescent="0.25">
      <c r="A34" s="36"/>
      <c r="B34" s="36"/>
      <c r="C34" s="58" t="s">
        <v>2</v>
      </c>
      <c r="D34" s="58">
        <v>4558141</v>
      </c>
      <c r="E34" s="64" t="s">
        <v>62</v>
      </c>
      <c r="F34" s="58" t="s">
        <v>10</v>
      </c>
      <c r="G34" s="58">
        <v>1</v>
      </c>
      <c r="H34" s="58">
        <v>1</v>
      </c>
      <c r="I34" s="58">
        <f>G34+H34</f>
        <v>2</v>
      </c>
      <c r="J34" s="58">
        <v>2</v>
      </c>
      <c r="K34" s="58">
        <v>3</v>
      </c>
      <c r="L34" s="36"/>
      <c r="M34" s="36"/>
      <c r="N34" s="36"/>
      <c r="O34" s="38" t="s">
        <v>2</v>
      </c>
      <c r="P34" s="39">
        <v>4558142</v>
      </c>
      <c r="Q34" s="40" t="s">
        <v>64</v>
      </c>
      <c r="R34" s="41" t="s">
        <v>10</v>
      </c>
      <c r="S34" s="62">
        <v>2</v>
      </c>
      <c r="T34" s="62">
        <v>1</v>
      </c>
      <c r="U34" s="62">
        <f>S34+T34</f>
        <v>3</v>
      </c>
      <c r="V34" s="62">
        <v>3</v>
      </c>
      <c r="W34" s="62">
        <v>3</v>
      </c>
    </row>
    <row r="35" spans="1:46" s="4" customFormat="1" ht="10.050000000000001" customHeight="1" x14ac:dyDescent="0.25">
      <c r="A35" s="36"/>
      <c r="B35" s="36"/>
      <c r="C35" s="58" t="s">
        <v>2</v>
      </c>
      <c r="D35" s="58">
        <v>4558143</v>
      </c>
      <c r="E35" s="64" t="s">
        <v>63</v>
      </c>
      <c r="F35" s="58" t="s">
        <v>10</v>
      </c>
      <c r="G35" s="58">
        <v>1</v>
      </c>
      <c r="H35" s="58">
        <v>1</v>
      </c>
      <c r="I35" s="58">
        <f t="shared" ref="I35:I36" si="7">G35+H35</f>
        <v>2</v>
      </c>
      <c r="J35" s="58">
        <v>2</v>
      </c>
      <c r="K35" s="58">
        <v>3</v>
      </c>
      <c r="L35" s="36"/>
      <c r="M35" s="36"/>
      <c r="N35" s="36"/>
      <c r="O35" s="38" t="s">
        <v>2</v>
      </c>
      <c r="P35" s="39">
        <v>4558144</v>
      </c>
      <c r="Q35" s="40" t="s">
        <v>65</v>
      </c>
      <c r="R35" s="41" t="s">
        <v>10</v>
      </c>
      <c r="S35" s="62">
        <v>2</v>
      </c>
      <c r="T35" s="62">
        <v>1</v>
      </c>
      <c r="U35" s="62">
        <f t="shared" ref="U35:U36" si="8">S35+T35</f>
        <v>3</v>
      </c>
      <c r="V35" s="62">
        <v>3</v>
      </c>
      <c r="W35" s="62">
        <v>3</v>
      </c>
    </row>
    <row r="36" spans="1:46" s="3" customFormat="1" ht="10.050000000000001" customHeight="1" x14ac:dyDescent="0.25">
      <c r="A36" s="36"/>
      <c r="B36" s="36"/>
      <c r="C36" s="58" t="s">
        <v>2</v>
      </c>
      <c r="D36" s="58">
        <v>4558145</v>
      </c>
      <c r="E36" s="64" t="s">
        <v>30</v>
      </c>
      <c r="F36" s="58" t="s">
        <v>10</v>
      </c>
      <c r="G36" s="58">
        <v>1</v>
      </c>
      <c r="H36" s="58">
        <v>1</v>
      </c>
      <c r="I36" s="58">
        <f t="shared" si="7"/>
        <v>2</v>
      </c>
      <c r="J36" s="58">
        <v>2</v>
      </c>
      <c r="K36" s="58">
        <v>3</v>
      </c>
      <c r="L36" s="36"/>
      <c r="M36" s="36"/>
      <c r="N36" s="36"/>
      <c r="O36" s="38" t="s">
        <v>2</v>
      </c>
      <c r="P36" s="39">
        <v>4558146</v>
      </c>
      <c r="Q36" s="40" t="s">
        <v>66</v>
      </c>
      <c r="R36" s="41" t="s">
        <v>10</v>
      </c>
      <c r="S36" s="62">
        <v>2</v>
      </c>
      <c r="T36" s="62">
        <v>1</v>
      </c>
      <c r="U36" s="62">
        <f t="shared" si="8"/>
        <v>3</v>
      </c>
      <c r="V36" s="62">
        <v>3</v>
      </c>
      <c r="W36" s="62">
        <v>3</v>
      </c>
    </row>
    <row r="37" spans="1:46" s="3" customFormat="1" ht="10.050000000000001" customHeight="1" x14ac:dyDescent="0.25">
      <c r="A37" s="36"/>
      <c r="B37" s="36"/>
      <c r="C37" s="36"/>
      <c r="D37" s="36"/>
      <c r="E37" s="4"/>
      <c r="F37" s="4"/>
      <c r="G37" s="4"/>
      <c r="H37" s="4"/>
      <c r="I37" s="4"/>
      <c r="J37" s="4"/>
      <c r="K37" s="4"/>
      <c r="L37" s="36"/>
      <c r="M37" s="36"/>
      <c r="N37" s="36"/>
      <c r="O37" s="36"/>
      <c r="P37" s="36"/>
      <c r="Q37" s="4"/>
      <c r="R37" s="4"/>
      <c r="S37" s="4"/>
      <c r="T37" s="4"/>
      <c r="U37" s="4"/>
      <c r="V37" s="4"/>
      <c r="W37" s="4"/>
    </row>
    <row r="38" spans="1:46" s="3" customFormat="1" ht="10.050000000000001" customHeight="1" x14ac:dyDescent="0.25">
      <c r="A38" s="36"/>
      <c r="B38" s="36"/>
      <c r="C38" s="36"/>
      <c r="D38" s="36"/>
      <c r="E38" s="4"/>
      <c r="F38" s="4"/>
      <c r="G38" s="4"/>
      <c r="H38" s="4"/>
      <c r="I38" s="4"/>
      <c r="J38" s="4"/>
      <c r="K38" s="4"/>
      <c r="L38" s="36"/>
      <c r="M38" s="36"/>
      <c r="N38" s="36"/>
      <c r="O38" s="36"/>
      <c r="P38" s="36"/>
      <c r="Q38" s="4"/>
      <c r="R38" s="4"/>
      <c r="S38" s="4"/>
      <c r="T38" s="4"/>
      <c r="U38" s="4"/>
      <c r="V38" s="4"/>
      <c r="W38" s="4"/>
    </row>
    <row r="39" spans="1:46" s="3" customFormat="1" ht="10.050000000000001" customHeight="1" x14ac:dyDescent="0.25">
      <c r="A39" s="36"/>
      <c r="B39" s="36"/>
      <c r="C39" s="36"/>
      <c r="D39" s="36"/>
      <c r="E39" s="4"/>
      <c r="F39" s="4"/>
      <c r="G39" s="4"/>
      <c r="H39" s="4"/>
      <c r="I39" s="4"/>
      <c r="J39" s="4"/>
      <c r="K39" s="4"/>
      <c r="L39" s="36"/>
      <c r="M39" s="36"/>
      <c r="N39" s="36"/>
      <c r="O39" s="36"/>
      <c r="P39" s="36"/>
      <c r="Q39" s="4"/>
      <c r="R39" s="4"/>
      <c r="S39" s="4"/>
      <c r="T39" s="4"/>
      <c r="U39" s="4"/>
      <c r="V39" s="4"/>
      <c r="W39" s="4"/>
    </row>
    <row r="40" spans="1:46" s="3" customFormat="1" ht="10.050000000000001" customHeight="1" x14ac:dyDescent="0.25">
      <c r="A40" s="36"/>
      <c r="B40" s="36"/>
      <c r="C40" s="36"/>
      <c r="D40" s="36"/>
      <c r="E40" s="4"/>
      <c r="F40" s="4"/>
      <c r="G40" s="4"/>
      <c r="H40" s="4"/>
      <c r="I40" s="4"/>
      <c r="J40" s="4"/>
      <c r="K40" s="4"/>
      <c r="L40" s="36"/>
      <c r="M40" s="36"/>
      <c r="N40" s="36"/>
      <c r="O40" s="36"/>
      <c r="P40" s="36"/>
      <c r="Q40" s="4"/>
      <c r="R40" s="4"/>
      <c r="S40" s="4"/>
      <c r="T40" s="4"/>
      <c r="U40" s="4"/>
      <c r="V40" s="4"/>
      <c r="W40" s="4"/>
    </row>
    <row r="41" spans="1:46" s="44" customFormat="1" ht="10.050000000000001" customHeight="1" x14ac:dyDescent="0.25">
      <c r="A41" s="36"/>
      <c r="B41" s="36"/>
      <c r="C41" s="36"/>
      <c r="D41" s="36"/>
      <c r="E41" s="4"/>
      <c r="F41" s="4"/>
      <c r="G41" s="4"/>
      <c r="H41" s="4"/>
      <c r="I41" s="4"/>
      <c r="J41" s="4"/>
      <c r="K41" s="4"/>
      <c r="L41" s="36"/>
      <c r="M41" s="36"/>
      <c r="N41" s="36"/>
      <c r="O41" s="36"/>
      <c r="P41" s="36"/>
      <c r="Q41" s="4"/>
      <c r="R41" s="4"/>
      <c r="S41" s="4"/>
      <c r="T41" s="4"/>
      <c r="U41" s="4"/>
      <c r="V41" s="4"/>
      <c r="W41" s="4"/>
    </row>
    <row r="42" spans="1:46" s="44" customFormat="1" ht="10.050000000000001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46" s="44" customFormat="1" ht="10.050000000000001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46" s="45" customFormat="1" ht="10.050000000000001" customHeight="1" x14ac:dyDescent="0.25">
      <c r="A44" s="106"/>
      <c r="B44" s="106"/>
      <c r="C44" s="129" t="s">
        <v>26</v>
      </c>
      <c r="D44" s="129"/>
      <c r="E44" s="129"/>
      <c r="F44" s="129"/>
      <c r="G44" s="129"/>
      <c r="H44" s="129"/>
      <c r="I44" s="129"/>
      <c r="J44" s="129"/>
      <c r="K44" s="129"/>
      <c r="L44" s="105"/>
      <c r="M44" s="105"/>
      <c r="N44" s="105"/>
      <c r="O44" s="102" t="s">
        <v>27</v>
      </c>
      <c r="P44" s="103"/>
      <c r="Q44" s="103"/>
      <c r="R44" s="103"/>
      <c r="S44" s="103"/>
      <c r="T44" s="103"/>
      <c r="U44" s="103"/>
      <c r="V44" s="103"/>
      <c r="W44" s="104"/>
    </row>
    <row r="45" spans="1:46" ht="10.050000000000001" customHeight="1" x14ac:dyDescent="0.25">
      <c r="A45" s="106"/>
      <c r="B45" s="106"/>
      <c r="C45" s="130" t="s">
        <v>18</v>
      </c>
      <c r="D45" s="131" t="s">
        <v>19</v>
      </c>
      <c r="E45" s="130" t="s">
        <v>13</v>
      </c>
      <c r="F45" s="130" t="s">
        <v>10</v>
      </c>
      <c r="G45" s="130" t="s">
        <v>14</v>
      </c>
      <c r="H45" s="130" t="s">
        <v>15</v>
      </c>
      <c r="I45" s="130" t="s">
        <v>16</v>
      </c>
      <c r="J45" s="130" t="s">
        <v>20</v>
      </c>
      <c r="K45" s="130" t="s">
        <v>8</v>
      </c>
      <c r="L45" s="105"/>
      <c r="M45" s="105"/>
      <c r="N45" s="105"/>
      <c r="O45" s="131" t="s">
        <v>18</v>
      </c>
      <c r="P45" s="131" t="s">
        <v>19</v>
      </c>
      <c r="Q45" s="130" t="s">
        <v>13</v>
      </c>
      <c r="R45" s="130" t="s">
        <v>0</v>
      </c>
      <c r="S45" s="130" t="s">
        <v>14</v>
      </c>
      <c r="T45" s="130" t="s">
        <v>15</v>
      </c>
      <c r="U45" s="130" t="s">
        <v>16</v>
      </c>
      <c r="V45" s="130" t="s">
        <v>20</v>
      </c>
      <c r="W45" s="130" t="s">
        <v>8</v>
      </c>
    </row>
    <row r="46" spans="1:46" ht="10.050000000000001" customHeight="1" x14ac:dyDescent="0.25">
      <c r="A46" s="106"/>
      <c r="B46" s="106"/>
      <c r="C46" s="62" t="s">
        <v>2</v>
      </c>
      <c r="D46" s="62">
        <v>4558251</v>
      </c>
      <c r="E46" s="63" t="s">
        <v>67</v>
      </c>
      <c r="F46" s="62" t="s">
        <v>10</v>
      </c>
      <c r="G46" s="62">
        <v>2</v>
      </c>
      <c r="H46" s="62">
        <v>1</v>
      </c>
      <c r="I46" s="62">
        <f>G46+H46</f>
        <v>3</v>
      </c>
      <c r="J46" s="62">
        <v>3</v>
      </c>
      <c r="K46" s="62">
        <v>3</v>
      </c>
      <c r="L46" s="105"/>
      <c r="M46" s="105"/>
      <c r="N46" s="105"/>
      <c r="O46" s="38" t="s">
        <v>2</v>
      </c>
      <c r="P46" s="39">
        <v>4558252</v>
      </c>
      <c r="Q46" s="40" t="s">
        <v>76</v>
      </c>
      <c r="R46" s="41" t="s">
        <v>10</v>
      </c>
      <c r="S46" s="62">
        <v>2</v>
      </c>
      <c r="T46" s="62">
        <v>1</v>
      </c>
      <c r="U46" s="62">
        <f>S46+T46</f>
        <v>3</v>
      </c>
      <c r="V46" s="62">
        <v>3</v>
      </c>
      <c r="W46" s="62">
        <v>3</v>
      </c>
    </row>
    <row r="47" spans="1:46" ht="10.050000000000001" customHeight="1" x14ac:dyDescent="0.25">
      <c r="A47" s="106"/>
      <c r="B47" s="106"/>
      <c r="C47" s="62" t="s">
        <v>2</v>
      </c>
      <c r="D47" s="62">
        <v>4558253</v>
      </c>
      <c r="E47" s="63" t="s">
        <v>68</v>
      </c>
      <c r="F47" s="62" t="s">
        <v>10</v>
      </c>
      <c r="G47" s="62">
        <v>2</v>
      </c>
      <c r="H47" s="62">
        <v>1</v>
      </c>
      <c r="I47" s="62">
        <f t="shared" ref="I47:I58" si="9">G47+H47</f>
        <v>3</v>
      </c>
      <c r="J47" s="62">
        <v>3</v>
      </c>
      <c r="K47" s="62">
        <v>3</v>
      </c>
      <c r="L47" s="105"/>
      <c r="M47" s="105"/>
      <c r="N47" s="105"/>
      <c r="O47" s="38" t="s">
        <v>2</v>
      </c>
      <c r="P47" s="39">
        <v>4558254</v>
      </c>
      <c r="Q47" s="40" t="s">
        <v>77</v>
      </c>
      <c r="R47" s="41" t="s">
        <v>10</v>
      </c>
      <c r="S47" s="62">
        <v>2</v>
      </c>
      <c r="T47" s="62">
        <v>1</v>
      </c>
      <c r="U47" s="62">
        <f t="shared" ref="U47:U59" si="10">S47+T47</f>
        <v>3</v>
      </c>
      <c r="V47" s="62">
        <v>3</v>
      </c>
      <c r="W47" s="62">
        <v>3</v>
      </c>
    </row>
    <row r="48" spans="1:46" ht="10.050000000000001" customHeight="1" x14ac:dyDescent="0.25">
      <c r="A48" s="106"/>
      <c r="B48" s="106"/>
      <c r="C48" s="62" t="s">
        <v>2</v>
      </c>
      <c r="D48" s="62">
        <v>4558255</v>
      </c>
      <c r="E48" s="63" t="s">
        <v>69</v>
      </c>
      <c r="F48" s="62" t="s">
        <v>10</v>
      </c>
      <c r="G48" s="62">
        <v>2</v>
      </c>
      <c r="H48" s="62">
        <v>1</v>
      </c>
      <c r="I48" s="62">
        <f t="shared" si="9"/>
        <v>3</v>
      </c>
      <c r="J48" s="62">
        <v>3</v>
      </c>
      <c r="K48" s="62">
        <v>3</v>
      </c>
      <c r="L48" s="105"/>
      <c r="M48" s="105"/>
      <c r="N48" s="105"/>
      <c r="O48" s="38" t="s">
        <v>2</v>
      </c>
      <c r="P48" s="39">
        <v>4558256</v>
      </c>
      <c r="Q48" s="40" t="s">
        <v>78</v>
      </c>
      <c r="R48" s="41" t="s">
        <v>10</v>
      </c>
      <c r="S48" s="62">
        <v>2</v>
      </c>
      <c r="T48" s="62">
        <v>1</v>
      </c>
      <c r="U48" s="62">
        <f t="shared" si="10"/>
        <v>3</v>
      </c>
      <c r="V48" s="62">
        <v>3</v>
      </c>
      <c r="W48" s="62">
        <v>3</v>
      </c>
    </row>
    <row r="49" spans="1:23" ht="10.050000000000001" customHeight="1" x14ac:dyDescent="0.25">
      <c r="A49" s="106"/>
      <c r="B49" s="106"/>
      <c r="C49" s="62" t="s">
        <v>2</v>
      </c>
      <c r="D49" s="62">
        <v>4558257</v>
      </c>
      <c r="E49" s="63" t="s">
        <v>70</v>
      </c>
      <c r="F49" s="62" t="s">
        <v>10</v>
      </c>
      <c r="G49" s="62">
        <v>2</v>
      </c>
      <c r="H49" s="62">
        <v>1</v>
      </c>
      <c r="I49" s="62">
        <f t="shared" si="9"/>
        <v>3</v>
      </c>
      <c r="J49" s="62">
        <v>3</v>
      </c>
      <c r="K49" s="62">
        <v>3</v>
      </c>
      <c r="L49" s="105"/>
      <c r="M49" s="105"/>
      <c r="N49" s="105"/>
      <c r="O49" s="38" t="s">
        <v>2</v>
      </c>
      <c r="P49" s="39">
        <v>4558258</v>
      </c>
      <c r="Q49" s="40" t="s">
        <v>79</v>
      </c>
      <c r="R49" s="41" t="s">
        <v>10</v>
      </c>
      <c r="S49" s="62">
        <v>2</v>
      </c>
      <c r="T49" s="62">
        <v>1</v>
      </c>
      <c r="U49" s="62">
        <f t="shared" si="10"/>
        <v>3</v>
      </c>
      <c r="V49" s="62">
        <v>3</v>
      </c>
      <c r="W49" s="62">
        <v>3</v>
      </c>
    </row>
    <row r="50" spans="1:23" ht="10.050000000000001" customHeight="1" x14ac:dyDescent="0.25">
      <c r="A50" s="106"/>
      <c r="B50" s="106"/>
      <c r="C50" s="62" t="s">
        <v>2</v>
      </c>
      <c r="D50" s="62">
        <v>4558259</v>
      </c>
      <c r="E50" s="63" t="s">
        <v>71</v>
      </c>
      <c r="F50" s="62" t="s">
        <v>10</v>
      </c>
      <c r="G50" s="62">
        <v>2</v>
      </c>
      <c r="H50" s="62">
        <v>1</v>
      </c>
      <c r="I50" s="62">
        <f t="shared" si="9"/>
        <v>3</v>
      </c>
      <c r="J50" s="62">
        <v>3</v>
      </c>
      <c r="K50" s="62">
        <v>3</v>
      </c>
      <c r="L50" s="105"/>
      <c r="M50" s="105"/>
      <c r="N50" s="105"/>
      <c r="O50" s="38" t="s">
        <v>2</v>
      </c>
      <c r="P50" s="39">
        <v>4558260</v>
      </c>
      <c r="Q50" s="40" t="s">
        <v>80</v>
      </c>
      <c r="R50" s="41" t="s">
        <v>10</v>
      </c>
      <c r="S50" s="62">
        <v>2</v>
      </c>
      <c r="T50" s="62">
        <v>1</v>
      </c>
      <c r="U50" s="62">
        <f t="shared" si="10"/>
        <v>3</v>
      </c>
      <c r="V50" s="62">
        <v>3</v>
      </c>
      <c r="W50" s="62">
        <v>3</v>
      </c>
    </row>
    <row r="51" spans="1:23" ht="10.050000000000001" customHeight="1" x14ac:dyDescent="0.25">
      <c r="A51" s="106"/>
      <c r="B51" s="106"/>
      <c r="C51" s="62" t="s">
        <v>2</v>
      </c>
      <c r="D51" s="62">
        <v>4558261</v>
      </c>
      <c r="E51" s="63" t="s">
        <v>72</v>
      </c>
      <c r="F51" s="62" t="s">
        <v>10</v>
      </c>
      <c r="G51" s="62">
        <v>2</v>
      </c>
      <c r="H51" s="62">
        <v>1</v>
      </c>
      <c r="I51" s="62">
        <f t="shared" si="9"/>
        <v>3</v>
      </c>
      <c r="J51" s="62">
        <v>3</v>
      </c>
      <c r="K51" s="62">
        <v>3</v>
      </c>
      <c r="L51" s="105"/>
      <c r="M51" s="105"/>
      <c r="N51" s="105"/>
      <c r="O51" s="38" t="s">
        <v>2</v>
      </c>
      <c r="P51" s="39">
        <v>4558262</v>
      </c>
      <c r="Q51" s="40" t="s">
        <v>81</v>
      </c>
      <c r="R51" s="41" t="s">
        <v>10</v>
      </c>
      <c r="S51" s="62">
        <v>2</v>
      </c>
      <c r="T51" s="62">
        <v>1</v>
      </c>
      <c r="U51" s="62">
        <f t="shared" si="10"/>
        <v>3</v>
      </c>
      <c r="V51" s="62">
        <v>3</v>
      </c>
      <c r="W51" s="62">
        <v>3</v>
      </c>
    </row>
    <row r="52" spans="1:23" ht="10.050000000000001" customHeight="1" x14ac:dyDescent="0.25">
      <c r="A52" s="106"/>
      <c r="B52" s="106"/>
      <c r="C52" s="62" t="s">
        <v>2</v>
      </c>
      <c r="D52" s="62">
        <v>4558263</v>
      </c>
      <c r="E52" s="63" t="s">
        <v>73</v>
      </c>
      <c r="F52" s="62" t="s">
        <v>10</v>
      </c>
      <c r="G52" s="62">
        <v>2</v>
      </c>
      <c r="H52" s="62">
        <v>1</v>
      </c>
      <c r="I52" s="62">
        <f t="shared" si="9"/>
        <v>3</v>
      </c>
      <c r="J52" s="62">
        <v>3</v>
      </c>
      <c r="K52" s="62">
        <v>3</v>
      </c>
      <c r="L52" s="105"/>
      <c r="M52" s="105"/>
      <c r="N52" s="105"/>
      <c r="O52" s="38" t="s">
        <v>2</v>
      </c>
      <c r="P52" s="39">
        <v>4558264</v>
      </c>
      <c r="Q52" s="40" t="s">
        <v>82</v>
      </c>
      <c r="R52" s="41" t="s">
        <v>10</v>
      </c>
      <c r="S52" s="62">
        <v>2</v>
      </c>
      <c r="T52" s="62">
        <v>1</v>
      </c>
      <c r="U52" s="62">
        <f t="shared" si="10"/>
        <v>3</v>
      </c>
      <c r="V52" s="62">
        <v>3</v>
      </c>
      <c r="W52" s="62">
        <v>3</v>
      </c>
    </row>
    <row r="53" spans="1:23" ht="10.050000000000001" customHeight="1" x14ac:dyDescent="0.25">
      <c r="A53" s="106"/>
      <c r="B53" s="106"/>
      <c r="C53" s="62" t="s">
        <v>2</v>
      </c>
      <c r="D53" s="62">
        <v>4558265</v>
      </c>
      <c r="E53" s="63" t="s">
        <v>74</v>
      </c>
      <c r="F53" s="62" t="s">
        <v>10</v>
      </c>
      <c r="G53" s="62">
        <v>2</v>
      </c>
      <c r="H53" s="62">
        <v>1</v>
      </c>
      <c r="I53" s="62">
        <f t="shared" si="9"/>
        <v>3</v>
      </c>
      <c r="J53" s="62">
        <v>3</v>
      </c>
      <c r="K53" s="62">
        <v>3</v>
      </c>
      <c r="L53" s="105"/>
      <c r="M53" s="105"/>
      <c r="N53" s="105"/>
      <c r="O53" s="38" t="s">
        <v>2</v>
      </c>
      <c r="P53" s="39">
        <v>4558266</v>
      </c>
      <c r="Q53" s="40" t="s">
        <v>83</v>
      </c>
      <c r="R53" s="41" t="s">
        <v>10</v>
      </c>
      <c r="S53" s="62">
        <v>2</v>
      </c>
      <c r="T53" s="62">
        <v>1</v>
      </c>
      <c r="U53" s="62">
        <f t="shared" si="10"/>
        <v>3</v>
      </c>
      <c r="V53" s="62">
        <v>3</v>
      </c>
      <c r="W53" s="62">
        <v>3</v>
      </c>
    </row>
    <row r="54" spans="1:23" ht="10.050000000000001" customHeight="1" x14ac:dyDescent="0.25">
      <c r="A54" s="106"/>
      <c r="B54" s="106"/>
      <c r="C54" s="62" t="s">
        <v>2</v>
      </c>
      <c r="D54" s="62">
        <v>4558267</v>
      </c>
      <c r="E54" s="63" t="s">
        <v>75</v>
      </c>
      <c r="F54" s="62" t="s">
        <v>10</v>
      </c>
      <c r="G54" s="38">
        <v>2</v>
      </c>
      <c r="H54" s="38">
        <v>1</v>
      </c>
      <c r="I54" s="62">
        <f>G54+H54</f>
        <v>3</v>
      </c>
      <c r="J54" s="38">
        <v>3</v>
      </c>
      <c r="K54" s="62">
        <v>3</v>
      </c>
      <c r="L54" s="105"/>
      <c r="M54" s="105"/>
      <c r="N54" s="105"/>
      <c r="O54" s="62" t="s">
        <v>2</v>
      </c>
      <c r="P54" s="62">
        <v>4558268</v>
      </c>
      <c r="Q54" s="88" t="s">
        <v>84</v>
      </c>
      <c r="R54" s="62" t="s">
        <v>10</v>
      </c>
      <c r="S54" s="38">
        <v>2</v>
      </c>
      <c r="T54" s="38">
        <v>1</v>
      </c>
      <c r="U54" s="62">
        <f t="shared" si="10"/>
        <v>3</v>
      </c>
      <c r="V54" s="38">
        <v>3</v>
      </c>
      <c r="W54" s="62">
        <v>3</v>
      </c>
    </row>
    <row r="55" spans="1:23" ht="10.050000000000001" customHeight="1" x14ac:dyDescent="0.25">
      <c r="A55" s="106"/>
      <c r="B55" s="106"/>
      <c r="C55" s="126"/>
      <c r="D55" s="126"/>
      <c r="E55" s="127"/>
      <c r="F55" s="126"/>
      <c r="G55" s="128"/>
      <c r="H55" s="128"/>
      <c r="I55" s="126"/>
      <c r="J55" s="128"/>
      <c r="K55" s="126"/>
      <c r="L55" s="105"/>
      <c r="M55" s="105"/>
      <c r="N55" s="105"/>
      <c r="O55" s="126"/>
      <c r="P55" s="126"/>
      <c r="Q55" s="132"/>
      <c r="R55" s="126"/>
      <c r="S55" s="128"/>
      <c r="T55" s="128"/>
      <c r="U55" s="126"/>
      <c r="V55" s="128"/>
      <c r="W55" s="126"/>
    </row>
    <row r="56" spans="1:23" ht="10.050000000000001" customHeight="1" x14ac:dyDescent="0.25">
      <c r="A56" s="106"/>
      <c r="B56" s="106"/>
      <c r="C56" s="126"/>
      <c r="D56" s="126"/>
      <c r="E56" s="127"/>
      <c r="F56" s="126"/>
      <c r="G56" s="128"/>
      <c r="H56" s="128"/>
      <c r="I56" s="126"/>
      <c r="J56" s="128"/>
      <c r="K56" s="126"/>
      <c r="L56" s="105"/>
      <c r="M56" s="105"/>
      <c r="N56" s="105"/>
      <c r="O56" s="126"/>
      <c r="P56" s="126"/>
      <c r="Q56" s="132"/>
      <c r="R56" s="126"/>
      <c r="S56" s="128"/>
      <c r="T56" s="128"/>
      <c r="U56" s="126"/>
      <c r="V56" s="128"/>
      <c r="W56" s="126"/>
    </row>
    <row r="57" spans="1:23" ht="10.050000000000001" customHeight="1" x14ac:dyDescent="0.25">
      <c r="A57" s="106"/>
      <c r="B57" s="106"/>
      <c r="C57" s="126"/>
      <c r="D57" s="126"/>
      <c r="E57" s="127"/>
      <c r="F57" s="126"/>
      <c r="G57" s="128"/>
      <c r="H57" s="128"/>
      <c r="I57" s="126"/>
      <c r="J57" s="128"/>
      <c r="K57" s="126"/>
      <c r="L57" s="105"/>
      <c r="M57" s="105"/>
      <c r="N57" s="105"/>
      <c r="O57" s="126"/>
      <c r="P57" s="126"/>
      <c r="Q57" s="132"/>
      <c r="R57" s="126"/>
      <c r="S57" s="128"/>
      <c r="T57" s="128"/>
      <c r="U57" s="126"/>
      <c r="V57" s="128"/>
      <c r="W57" s="126"/>
    </row>
    <row r="58" spans="1:23" ht="10.050000000000001" customHeight="1" x14ac:dyDescent="0.25">
      <c r="A58" s="106"/>
      <c r="B58" s="106"/>
      <c r="C58" s="126"/>
      <c r="D58" s="126"/>
      <c r="E58" s="127"/>
      <c r="F58" s="126"/>
      <c r="G58" s="128"/>
      <c r="H58" s="128"/>
      <c r="I58" s="126"/>
      <c r="J58" s="128"/>
      <c r="K58" s="126"/>
      <c r="L58" s="105"/>
      <c r="M58" s="105"/>
      <c r="N58" s="105"/>
      <c r="O58" s="126"/>
      <c r="P58" s="126"/>
      <c r="Q58" s="132"/>
      <c r="R58" s="126"/>
      <c r="S58" s="128"/>
      <c r="T58" s="128"/>
      <c r="U58" s="126"/>
      <c r="V58" s="128"/>
      <c r="W58" s="126"/>
    </row>
    <row r="59" spans="1:23" ht="10.050000000000001" customHeight="1" x14ac:dyDescent="0.25">
      <c r="A59" s="106"/>
      <c r="B59" s="106"/>
      <c r="C59" s="60"/>
      <c r="D59" s="60"/>
      <c r="E59" s="61"/>
      <c r="F59" s="60"/>
      <c r="G59" s="50"/>
      <c r="H59" s="50"/>
      <c r="I59" s="50"/>
      <c r="J59" s="50"/>
      <c r="K59" s="60"/>
      <c r="L59" s="105"/>
      <c r="M59" s="105"/>
      <c r="N59" s="105"/>
      <c r="O59" s="126"/>
      <c r="P59" s="126"/>
      <c r="Q59" s="132"/>
      <c r="R59" s="126"/>
      <c r="S59" s="128"/>
      <c r="T59" s="128"/>
      <c r="U59" s="126"/>
      <c r="V59" s="128"/>
      <c r="W59" s="126"/>
    </row>
    <row r="60" spans="1:23" ht="10.050000000000001" customHeight="1" x14ac:dyDescent="0.25">
      <c r="A60" s="106"/>
      <c r="B60" s="106"/>
      <c r="C60" s="60"/>
      <c r="D60" s="60"/>
      <c r="E60" s="61"/>
      <c r="F60" s="60"/>
      <c r="G60" s="50"/>
      <c r="H60" s="50"/>
      <c r="I60" s="50"/>
      <c r="J60" s="50"/>
      <c r="K60" s="60"/>
      <c r="L60" s="105"/>
      <c r="M60" s="105"/>
      <c r="N60" s="105"/>
      <c r="O60" s="60"/>
      <c r="P60" s="60"/>
      <c r="Q60" s="65"/>
      <c r="R60" s="60"/>
      <c r="S60" s="50"/>
      <c r="T60" s="50"/>
      <c r="U60" s="50"/>
      <c r="V60" s="50"/>
      <c r="W60" s="60"/>
    </row>
    <row r="61" spans="1:23" x14ac:dyDescent="0.25">
      <c r="A61" s="9"/>
      <c r="B61" s="9"/>
      <c r="C61" s="30"/>
      <c r="D61" s="11"/>
      <c r="E61" s="12"/>
      <c r="F61" s="11"/>
      <c r="G61" s="13"/>
      <c r="H61" s="10"/>
      <c r="I61" s="10"/>
      <c r="J61" s="10"/>
      <c r="K61" s="10"/>
      <c r="L61" s="14"/>
      <c r="M61" s="14"/>
      <c r="N61" s="14"/>
    </row>
    <row r="62" spans="1:23" ht="9" customHeight="1" thickBot="1" x14ac:dyDescent="0.3">
      <c r="A62" s="9"/>
      <c r="B62" s="9"/>
      <c r="C62" s="30"/>
      <c r="D62" s="11"/>
      <c r="E62" s="12"/>
      <c r="F62" s="11"/>
      <c r="G62" s="13"/>
      <c r="H62" s="10"/>
      <c r="I62" s="10"/>
      <c r="J62" s="10"/>
      <c r="K62" s="10"/>
      <c r="L62" s="14"/>
      <c r="M62" s="14"/>
      <c r="N62" s="14"/>
    </row>
    <row r="63" spans="1:23" x14ac:dyDescent="0.25">
      <c r="A63" s="9"/>
      <c r="B63" s="9"/>
      <c r="C63" s="30"/>
      <c r="D63" s="11"/>
      <c r="E63" s="92" t="s">
        <v>85</v>
      </c>
      <c r="F63" s="93"/>
      <c r="G63" s="93"/>
      <c r="H63" s="93"/>
      <c r="I63" s="93"/>
      <c r="J63" s="93"/>
      <c r="K63" s="93"/>
      <c r="L63" s="93"/>
      <c r="M63" s="93"/>
      <c r="N63" s="94"/>
    </row>
    <row r="64" spans="1:23" ht="23.4" customHeight="1" x14ac:dyDescent="0.25">
      <c r="A64" s="9"/>
      <c r="B64" s="9"/>
      <c r="C64" s="30"/>
      <c r="D64" s="11"/>
      <c r="E64" s="95"/>
      <c r="F64" s="96"/>
      <c r="G64" s="96"/>
      <c r="H64" s="96"/>
      <c r="I64" s="96"/>
      <c r="J64" s="96"/>
      <c r="K64" s="96"/>
      <c r="L64" s="96"/>
      <c r="M64" s="96"/>
      <c r="N64" s="97"/>
      <c r="Q64" s="12"/>
    </row>
    <row r="65" spans="1:23" ht="13.8" thickBot="1" x14ac:dyDescent="0.3">
      <c r="A65" s="9"/>
      <c r="B65" s="9"/>
      <c r="C65" s="30"/>
      <c r="D65" s="11"/>
      <c r="E65" s="98"/>
      <c r="F65" s="99"/>
      <c r="G65" s="99"/>
      <c r="H65" s="99"/>
      <c r="I65" s="99"/>
      <c r="J65" s="99"/>
      <c r="K65" s="99"/>
      <c r="L65" s="99"/>
      <c r="M65" s="99"/>
      <c r="N65" s="100"/>
    </row>
    <row r="66" spans="1:23" x14ac:dyDescent="0.25">
      <c r="A66" s="9"/>
      <c r="B66" s="9"/>
      <c r="C66" s="30"/>
      <c r="D66" s="11"/>
      <c r="E66" s="12"/>
      <c r="F66" s="11"/>
      <c r="G66" s="13"/>
      <c r="H66" s="10"/>
      <c r="I66" s="10"/>
      <c r="J66" s="10"/>
      <c r="K66" s="10"/>
      <c r="L66" s="14"/>
      <c r="M66" s="14"/>
      <c r="N66" s="14"/>
      <c r="O66" s="10"/>
      <c r="P66" s="11"/>
      <c r="Q66" s="12"/>
      <c r="R66" s="11"/>
      <c r="S66" s="13"/>
      <c r="T66" s="10"/>
      <c r="U66" s="10"/>
      <c r="V66" s="10"/>
      <c r="W66" s="10"/>
    </row>
    <row r="67" spans="1:23" x14ac:dyDescent="0.25">
      <c r="A67" s="9"/>
      <c r="B67" s="9"/>
      <c r="C67" s="30"/>
      <c r="D67" s="11"/>
      <c r="E67" s="12"/>
      <c r="F67" s="11"/>
      <c r="G67" s="13"/>
      <c r="H67" s="10"/>
      <c r="I67" s="10"/>
      <c r="J67" s="10"/>
      <c r="K67" s="10"/>
      <c r="L67" s="14"/>
      <c r="M67" s="14"/>
      <c r="N67" s="14"/>
      <c r="O67" s="10"/>
      <c r="P67" s="11"/>
      <c r="Q67" s="12"/>
      <c r="R67" s="11"/>
      <c r="S67" s="13"/>
      <c r="T67" s="10"/>
      <c r="U67" s="10"/>
      <c r="V67" s="10"/>
      <c r="W67" s="10"/>
    </row>
    <row r="68" spans="1:23" x14ac:dyDescent="0.25">
      <c r="A68" s="9"/>
      <c r="B68" s="9"/>
      <c r="C68" s="30"/>
      <c r="D68" s="11"/>
      <c r="E68" s="12"/>
      <c r="F68" s="11"/>
      <c r="G68" s="13"/>
      <c r="H68" s="10"/>
      <c r="I68" s="10"/>
      <c r="J68" s="10"/>
      <c r="K68" s="10"/>
      <c r="L68" s="14"/>
      <c r="M68" s="14"/>
      <c r="N68" s="14"/>
      <c r="O68" s="10"/>
      <c r="P68" s="11"/>
      <c r="Q68" s="12"/>
      <c r="R68" s="11"/>
      <c r="S68" s="13"/>
      <c r="T68" s="10"/>
      <c r="U68" s="10"/>
      <c r="V68" s="10"/>
      <c r="W68" s="10"/>
    </row>
    <row r="69" spans="1:23" x14ac:dyDescent="0.25">
      <c r="A69" s="9"/>
      <c r="B69" s="9"/>
      <c r="L69" s="14"/>
      <c r="M69" s="14"/>
      <c r="N69" s="14"/>
    </row>
    <row r="70" spans="1:23" x14ac:dyDescent="0.25">
      <c r="A70" s="15"/>
      <c r="B70" s="15"/>
      <c r="D70" s="15"/>
      <c r="E70" s="15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5"/>
      <c r="R70" s="15"/>
      <c r="S70" s="15"/>
      <c r="T70" s="15"/>
      <c r="U70" s="15"/>
      <c r="V70" s="15"/>
      <c r="W70" s="15"/>
    </row>
  </sheetData>
  <sortState xmlns:xlrd2="http://schemas.microsoft.com/office/spreadsheetml/2017/richdata2" ref="O75:W86">
    <sortCondition ref="R75"/>
  </sortState>
  <mergeCells count="23">
    <mergeCell ref="O32:W32"/>
    <mergeCell ref="A5:B5"/>
    <mergeCell ref="A1:W4"/>
    <mergeCell ref="L5:N5"/>
    <mergeCell ref="X32:AT32"/>
    <mergeCell ref="M6:M15"/>
    <mergeCell ref="A18:W18"/>
    <mergeCell ref="L16:P16"/>
    <mergeCell ref="A16:D16"/>
    <mergeCell ref="A19:B19"/>
    <mergeCell ref="L19:N19"/>
    <mergeCell ref="A31:D31"/>
    <mergeCell ref="L31:P31"/>
    <mergeCell ref="M20:M28"/>
    <mergeCell ref="A6:A14"/>
    <mergeCell ref="A20:A27"/>
    <mergeCell ref="C32:K32"/>
    <mergeCell ref="E63:N65"/>
    <mergeCell ref="X33:AT33"/>
    <mergeCell ref="C44:K44"/>
    <mergeCell ref="O44:W44"/>
    <mergeCell ref="L44:N60"/>
    <mergeCell ref="A44:B60"/>
  </mergeCells>
  <pageMargins left="0.43307086614173229" right="0.23622047244094491" top="0.35433070866141736" bottom="0.35433070866141736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9:R20"/>
  <sheetViews>
    <sheetView topLeftCell="A3" workbookViewId="0">
      <selection activeCell="J9" sqref="J9:R16"/>
    </sheetView>
  </sheetViews>
  <sheetFormatPr defaultRowHeight="13.2" x14ac:dyDescent="0.25"/>
  <sheetData>
    <row r="9" spans="10:18" ht="51" x14ac:dyDescent="0.2">
      <c r="J9" s="28" t="s">
        <v>2</v>
      </c>
      <c r="K9" s="28"/>
      <c r="L9" s="29" t="s">
        <v>24</v>
      </c>
      <c r="M9" s="28" t="s">
        <v>10</v>
      </c>
      <c r="N9" s="27">
        <v>2</v>
      </c>
      <c r="O9" s="27">
        <v>1</v>
      </c>
      <c r="P9" s="27">
        <v>3</v>
      </c>
      <c r="Q9" s="27">
        <v>3</v>
      </c>
      <c r="R9" s="26">
        <v>3</v>
      </c>
    </row>
    <row r="10" spans="10:18" ht="30.6" x14ac:dyDescent="0.2">
      <c r="J10" s="28" t="s">
        <v>2</v>
      </c>
      <c r="K10" s="28"/>
      <c r="L10" s="29" t="s">
        <v>25</v>
      </c>
      <c r="M10" s="28" t="s">
        <v>10</v>
      </c>
      <c r="N10" s="27">
        <v>2</v>
      </c>
      <c r="O10" s="27">
        <v>1</v>
      </c>
      <c r="P10" s="27">
        <v>3</v>
      </c>
      <c r="Q10" s="27">
        <v>3</v>
      </c>
      <c r="R10" s="26">
        <v>3</v>
      </c>
    </row>
    <row r="11" spans="10:18" x14ac:dyDescent="0.2">
      <c r="J11" s="28" t="s">
        <v>2</v>
      </c>
      <c r="K11" s="28"/>
      <c r="L11" s="29"/>
      <c r="M11" s="28" t="s">
        <v>10</v>
      </c>
      <c r="N11" s="27">
        <v>2</v>
      </c>
      <c r="O11" s="27">
        <v>1</v>
      </c>
      <c r="P11" s="27">
        <v>3</v>
      </c>
      <c r="Q11" s="27">
        <v>3</v>
      </c>
      <c r="R11" s="26">
        <v>3</v>
      </c>
    </row>
    <row r="12" spans="10:18" x14ac:dyDescent="0.25">
      <c r="J12" s="28" t="s">
        <v>2</v>
      </c>
      <c r="K12" s="28"/>
      <c r="L12" s="29"/>
      <c r="M12" s="28"/>
      <c r="N12" s="28"/>
      <c r="O12" s="28"/>
      <c r="P12" s="28"/>
      <c r="Q12" s="28"/>
      <c r="R12" s="28"/>
    </row>
    <row r="13" spans="10:18" x14ac:dyDescent="0.25">
      <c r="J13" s="28" t="s">
        <v>2</v>
      </c>
      <c r="K13" s="28"/>
      <c r="L13" s="29"/>
      <c r="M13" s="28"/>
      <c r="N13" s="28"/>
      <c r="O13" s="28"/>
      <c r="P13" s="28"/>
      <c r="Q13" s="28"/>
      <c r="R13" s="28"/>
    </row>
    <row r="14" spans="10:18" x14ac:dyDescent="0.25">
      <c r="J14" s="28" t="s">
        <v>2</v>
      </c>
      <c r="K14" s="28"/>
      <c r="L14" s="29"/>
      <c r="M14" s="28"/>
      <c r="N14" s="28"/>
      <c r="O14" s="28"/>
      <c r="P14" s="28"/>
      <c r="Q14" s="28"/>
      <c r="R14" s="28"/>
    </row>
    <row r="15" spans="10:18" x14ac:dyDescent="0.25">
      <c r="J15" s="28" t="s">
        <v>2</v>
      </c>
      <c r="K15" s="28"/>
      <c r="L15" s="29"/>
      <c r="M15" s="28"/>
      <c r="N15" s="28"/>
      <c r="O15" s="28"/>
      <c r="P15" s="28"/>
      <c r="Q15" s="28"/>
      <c r="R15" s="28"/>
    </row>
    <row r="16" spans="10:18" x14ac:dyDescent="0.25">
      <c r="J16" s="28" t="s">
        <v>2</v>
      </c>
      <c r="K16" s="28"/>
      <c r="L16" s="29"/>
      <c r="M16" s="28"/>
      <c r="N16" s="28"/>
      <c r="O16" s="28"/>
      <c r="P16" s="28"/>
      <c r="Q16" s="28"/>
      <c r="R16" s="28"/>
    </row>
    <row r="17" spans="10:18" ht="30.6" x14ac:dyDescent="0.25">
      <c r="J17" s="38" t="s">
        <v>2</v>
      </c>
      <c r="K17" s="39"/>
      <c r="L17" s="40" t="s">
        <v>23</v>
      </c>
      <c r="M17" s="41" t="s">
        <v>10</v>
      </c>
      <c r="N17" s="37">
        <v>2</v>
      </c>
      <c r="O17" s="37">
        <v>0</v>
      </c>
      <c r="P17" s="37">
        <v>2</v>
      </c>
      <c r="Q17" s="37">
        <v>2</v>
      </c>
      <c r="R17" s="37">
        <v>2</v>
      </c>
    </row>
    <row r="18" spans="10:18" ht="40.799999999999997" x14ac:dyDescent="0.25">
      <c r="J18" s="38" t="s">
        <v>2</v>
      </c>
      <c r="K18" s="39"/>
      <c r="L18" s="40" t="s">
        <v>22</v>
      </c>
      <c r="M18" s="41" t="s">
        <v>10</v>
      </c>
      <c r="N18" s="37">
        <v>2</v>
      </c>
      <c r="O18" s="37">
        <v>0</v>
      </c>
      <c r="P18" s="37">
        <v>2</v>
      </c>
      <c r="Q18" s="37">
        <v>2</v>
      </c>
      <c r="R18" s="37">
        <v>2</v>
      </c>
    </row>
    <row r="19" spans="10:18" ht="40.799999999999997" x14ac:dyDescent="0.25">
      <c r="J19" s="38" t="s">
        <v>2</v>
      </c>
      <c r="K19" s="39"/>
      <c r="L19" s="40" t="s">
        <v>22</v>
      </c>
      <c r="M19" s="41" t="s">
        <v>10</v>
      </c>
      <c r="N19" s="37">
        <v>2</v>
      </c>
      <c r="O19" s="37">
        <v>0</v>
      </c>
      <c r="P19" s="37">
        <v>2</v>
      </c>
      <c r="Q19" s="37">
        <v>2</v>
      </c>
      <c r="R19" s="37">
        <v>2</v>
      </c>
    </row>
    <row r="20" spans="10:18" x14ac:dyDescent="0.25">
      <c r="J20" s="38" t="s">
        <v>2</v>
      </c>
      <c r="K20" s="39"/>
      <c r="L20" s="40"/>
      <c r="M20" s="41"/>
      <c r="N20" s="41"/>
      <c r="O20" s="41"/>
      <c r="P20" s="41"/>
      <c r="Q20" s="41"/>
      <c r="R20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TDE (NÖ+İÖ)</vt:lpstr>
      <vt:lpstr>Sayfa1</vt:lpstr>
      <vt:lpstr>'TDE (NÖ+İÖ)'!Print_Area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 Sarı</dc:creator>
  <cp:lastModifiedBy>MUHAMMED BAŞTUĞ</cp:lastModifiedBy>
  <cp:lastPrinted>2025-07-18T14:12:17Z</cp:lastPrinted>
  <dcterms:created xsi:type="dcterms:W3CDTF">2021-01-14T09:04:00Z</dcterms:created>
  <dcterms:modified xsi:type="dcterms:W3CDTF">2026-07-28T11:44:29Z</dcterms:modified>
</cp:coreProperties>
</file>